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ørgen Just Andersen\Dropbox\Financialtra\Finansiel Risikostyring 2020\Slides mm til nettet\"/>
    </mc:Choice>
  </mc:AlternateContent>
  <xr:revisionPtr revIDLastSave="0" documentId="8_{71BAD5F1-2DFD-4C5C-974B-9A9EFBBA7AC5}" xr6:coauthVersionLast="44" xr6:coauthVersionMax="44" xr10:uidLastSave="{00000000-0000-0000-0000-000000000000}"/>
  <bookViews>
    <workbookView xWindow="-120" yWindow="-120" windowWidth="19440" windowHeight="15000" activeTab="1" xr2:uid="{00000000-000D-0000-FFFF-FFFF00000000}"/>
  </bookViews>
  <sheets>
    <sheet name="Figur 4,1" sheetId="4" r:id="rId1"/>
    <sheet name="Tabel 4.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E25" i="1"/>
  <c r="W6" i="1"/>
  <c r="W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2" i="1" s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T2" i="1"/>
  <c r="T1" i="1"/>
  <c r="O1" i="1"/>
  <c r="AJ3418" i="1" l="1"/>
  <c r="AI3418" i="1"/>
  <c r="AJ3417" i="1"/>
  <c r="AI3417" i="1"/>
  <c r="AJ3416" i="1"/>
  <c r="AI3416" i="1"/>
  <c r="AJ3415" i="1"/>
  <c r="AI3415" i="1"/>
  <c r="AJ3414" i="1"/>
  <c r="AI3414" i="1"/>
  <c r="AJ3413" i="1"/>
  <c r="AI3413" i="1"/>
  <c r="AJ3412" i="1"/>
  <c r="AI3412" i="1"/>
  <c r="AJ3411" i="1"/>
  <c r="AI3411" i="1"/>
  <c r="AJ3410" i="1"/>
  <c r="AI3410" i="1"/>
  <c r="AJ3409" i="1"/>
  <c r="AI3409" i="1"/>
  <c r="AJ3408" i="1"/>
  <c r="AI3408" i="1"/>
  <c r="AJ3407" i="1"/>
  <c r="AI3407" i="1"/>
  <c r="AJ3406" i="1"/>
  <c r="AI3406" i="1"/>
  <c r="AJ3405" i="1"/>
  <c r="AI3405" i="1"/>
  <c r="AJ3404" i="1"/>
  <c r="AI3404" i="1"/>
  <c r="AJ3403" i="1"/>
  <c r="AI3403" i="1"/>
  <c r="AJ3402" i="1"/>
  <c r="AI3402" i="1"/>
  <c r="AJ3401" i="1"/>
  <c r="AI3401" i="1"/>
  <c r="AJ3400" i="1"/>
  <c r="AI3400" i="1"/>
  <c r="AJ3399" i="1"/>
  <c r="AI3399" i="1"/>
  <c r="AJ3398" i="1"/>
  <c r="AI3398" i="1"/>
  <c r="AJ3397" i="1"/>
  <c r="AI3397" i="1"/>
  <c r="AJ3396" i="1"/>
  <c r="AI3396" i="1"/>
  <c r="AJ3395" i="1"/>
  <c r="AI3395" i="1"/>
  <c r="AJ3394" i="1"/>
  <c r="AI3394" i="1"/>
  <c r="AJ3393" i="1"/>
  <c r="AI3393" i="1"/>
  <c r="AJ3392" i="1"/>
  <c r="AI3392" i="1"/>
  <c r="AJ3391" i="1"/>
  <c r="AI3391" i="1"/>
  <c r="AJ3390" i="1"/>
  <c r="AI3390" i="1"/>
  <c r="AJ3389" i="1"/>
  <c r="AI3389" i="1"/>
  <c r="AJ3388" i="1"/>
  <c r="AI3388" i="1"/>
  <c r="AJ3387" i="1"/>
  <c r="AI3387" i="1"/>
  <c r="AJ3386" i="1"/>
  <c r="AI3386" i="1"/>
  <c r="AJ3385" i="1"/>
  <c r="AI3385" i="1"/>
  <c r="AJ3384" i="1"/>
  <c r="AI3384" i="1"/>
  <c r="AJ3383" i="1"/>
  <c r="AI3383" i="1"/>
  <c r="AJ3382" i="1"/>
  <c r="AI3382" i="1"/>
  <c r="AJ3381" i="1"/>
  <c r="AI3381" i="1"/>
  <c r="AJ3380" i="1"/>
  <c r="AI3380" i="1"/>
  <c r="AJ3379" i="1"/>
  <c r="AI3379" i="1"/>
  <c r="AJ3378" i="1"/>
  <c r="AI3378" i="1"/>
  <c r="AJ3377" i="1"/>
  <c r="AI3377" i="1"/>
  <c r="AJ3376" i="1"/>
  <c r="AI3376" i="1"/>
  <c r="AJ3375" i="1"/>
  <c r="AI3375" i="1"/>
  <c r="AJ3374" i="1"/>
  <c r="AI3374" i="1"/>
  <c r="AJ3373" i="1"/>
  <c r="AI3373" i="1"/>
  <c r="AJ3372" i="1"/>
  <c r="AI3372" i="1"/>
  <c r="AJ3371" i="1"/>
  <c r="AI3371" i="1"/>
  <c r="AJ3370" i="1"/>
  <c r="AI3370" i="1"/>
  <c r="AJ3369" i="1"/>
  <c r="AI3369" i="1"/>
  <c r="AJ3368" i="1"/>
  <c r="AI3368" i="1"/>
  <c r="AJ3367" i="1"/>
  <c r="AI3367" i="1"/>
  <c r="AJ3366" i="1"/>
  <c r="AI3366" i="1"/>
  <c r="AJ3365" i="1"/>
  <c r="AI3365" i="1"/>
  <c r="AJ3364" i="1"/>
  <c r="AI3364" i="1"/>
  <c r="AJ3363" i="1"/>
  <c r="AI3363" i="1"/>
  <c r="AJ3362" i="1"/>
  <c r="AI3362" i="1"/>
  <c r="AJ3361" i="1"/>
  <c r="AI3361" i="1"/>
  <c r="AJ3360" i="1"/>
  <c r="AI3360" i="1"/>
  <c r="AJ3359" i="1"/>
  <c r="AI3359" i="1"/>
  <c r="AJ3358" i="1"/>
  <c r="AI3358" i="1"/>
  <c r="AJ3357" i="1"/>
  <c r="AI3357" i="1"/>
  <c r="AJ3356" i="1"/>
  <c r="AI3356" i="1"/>
  <c r="AJ3355" i="1"/>
  <c r="AI3355" i="1"/>
  <c r="AJ3354" i="1"/>
  <c r="AI3354" i="1"/>
  <c r="AJ3353" i="1"/>
  <c r="AI3353" i="1"/>
  <c r="AJ3352" i="1"/>
  <c r="AI3352" i="1"/>
  <c r="AJ3351" i="1"/>
  <c r="AI3351" i="1"/>
  <c r="AJ3350" i="1"/>
  <c r="AI3350" i="1"/>
  <c r="AJ3349" i="1"/>
  <c r="AI3349" i="1"/>
  <c r="AJ3348" i="1"/>
  <c r="AI3348" i="1"/>
  <c r="AJ3347" i="1"/>
  <c r="AI3347" i="1"/>
  <c r="AJ3346" i="1"/>
  <c r="AI3346" i="1"/>
  <c r="AJ3345" i="1"/>
  <c r="AI3345" i="1"/>
  <c r="AJ3344" i="1"/>
  <c r="AI3344" i="1"/>
  <c r="AJ3343" i="1"/>
  <c r="AI3343" i="1"/>
  <c r="AJ3342" i="1"/>
  <c r="AI3342" i="1"/>
  <c r="AJ3341" i="1"/>
  <c r="AI3341" i="1"/>
  <c r="AJ3340" i="1"/>
  <c r="AI3340" i="1"/>
  <c r="AJ3339" i="1"/>
  <c r="AI3339" i="1"/>
  <c r="AJ3338" i="1"/>
  <c r="AI3338" i="1"/>
  <c r="AJ3337" i="1"/>
  <c r="AI3337" i="1"/>
  <c r="AJ3336" i="1"/>
  <c r="AI3336" i="1"/>
  <c r="AJ3335" i="1"/>
  <c r="AI3335" i="1"/>
  <c r="AJ3334" i="1"/>
  <c r="AI3334" i="1"/>
  <c r="AJ3333" i="1"/>
  <c r="AI3333" i="1"/>
  <c r="AJ3332" i="1"/>
  <c r="AI3332" i="1"/>
  <c r="AJ3331" i="1"/>
  <c r="AI3331" i="1"/>
  <c r="AJ3330" i="1"/>
  <c r="AI3330" i="1"/>
  <c r="AJ3329" i="1"/>
  <c r="AI3329" i="1"/>
  <c r="AJ3328" i="1"/>
  <c r="AI3328" i="1"/>
  <c r="AJ3327" i="1"/>
  <c r="AI3327" i="1"/>
  <c r="AJ3326" i="1"/>
  <c r="AI3326" i="1"/>
  <c r="AJ3325" i="1"/>
  <c r="AI3325" i="1"/>
  <c r="AJ3324" i="1"/>
  <c r="AI3324" i="1"/>
  <c r="AJ3323" i="1"/>
  <c r="AI3323" i="1"/>
  <c r="AJ3322" i="1"/>
  <c r="AI3322" i="1"/>
  <c r="AJ3321" i="1"/>
  <c r="AI3321" i="1"/>
  <c r="AJ3320" i="1"/>
  <c r="AI3320" i="1"/>
  <c r="AJ3319" i="1"/>
  <c r="AI3319" i="1"/>
  <c r="AJ3318" i="1"/>
  <c r="AI3318" i="1"/>
  <c r="AJ3317" i="1"/>
  <c r="AI3317" i="1"/>
  <c r="AJ3316" i="1"/>
  <c r="AI3316" i="1"/>
  <c r="AJ3315" i="1"/>
  <c r="AI3315" i="1"/>
  <c r="AJ3314" i="1"/>
  <c r="AI3314" i="1"/>
  <c r="AJ3313" i="1"/>
  <c r="AI3313" i="1"/>
  <c r="AJ3312" i="1"/>
  <c r="AI3312" i="1"/>
  <c r="AJ3311" i="1"/>
  <c r="AI3311" i="1"/>
  <c r="AJ3310" i="1"/>
  <c r="AI3310" i="1"/>
  <c r="AJ3309" i="1"/>
  <c r="AI3309" i="1"/>
  <c r="AJ3308" i="1"/>
  <c r="AI3308" i="1"/>
  <c r="AJ3307" i="1"/>
  <c r="AI3307" i="1"/>
  <c r="AJ3306" i="1"/>
  <c r="AI3306" i="1"/>
  <c r="AJ3305" i="1"/>
  <c r="AI3305" i="1"/>
  <c r="AJ3304" i="1"/>
  <c r="AI3304" i="1"/>
  <c r="AJ3303" i="1"/>
  <c r="AI3303" i="1"/>
  <c r="AJ3302" i="1"/>
  <c r="AI3302" i="1"/>
  <c r="AJ3301" i="1"/>
  <c r="AI3301" i="1"/>
  <c r="AJ3300" i="1"/>
  <c r="AI3300" i="1"/>
  <c r="AJ3299" i="1"/>
  <c r="AI3299" i="1"/>
  <c r="AJ3298" i="1"/>
  <c r="AI3298" i="1"/>
  <c r="AJ3297" i="1"/>
  <c r="AI3297" i="1"/>
  <c r="AJ3296" i="1"/>
  <c r="AI3296" i="1"/>
  <c r="AJ3295" i="1"/>
  <c r="AI3295" i="1"/>
  <c r="AJ3294" i="1"/>
  <c r="AI3294" i="1"/>
  <c r="AJ3293" i="1"/>
  <c r="AI3293" i="1"/>
  <c r="AJ3292" i="1"/>
  <c r="AI3292" i="1"/>
  <c r="AJ3291" i="1"/>
  <c r="AI3291" i="1"/>
  <c r="AJ3290" i="1"/>
  <c r="AI3290" i="1"/>
  <c r="AJ3289" i="1"/>
  <c r="AI3289" i="1"/>
  <c r="AJ3288" i="1"/>
  <c r="AI3288" i="1"/>
  <c r="AJ3287" i="1"/>
  <c r="AI3287" i="1"/>
  <c r="AJ3286" i="1"/>
  <c r="AI3286" i="1"/>
  <c r="AJ3285" i="1"/>
  <c r="AI3285" i="1"/>
  <c r="AJ3284" i="1"/>
  <c r="AI3284" i="1"/>
  <c r="AJ3283" i="1"/>
  <c r="AI3283" i="1"/>
  <c r="AJ3282" i="1"/>
  <c r="AI3282" i="1"/>
  <c r="AJ3281" i="1"/>
  <c r="AI3281" i="1"/>
  <c r="AJ3280" i="1"/>
  <c r="AI3280" i="1"/>
  <c r="AJ3279" i="1"/>
  <c r="AI3279" i="1"/>
  <c r="AJ3278" i="1"/>
  <c r="AI3278" i="1"/>
  <c r="AJ3277" i="1"/>
  <c r="AI3277" i="1"/>
  <c r="AJ3276" i="1"/>
  <c r="AI3276" i="1"/>
  <c r="AJ3275" i="1"/>
  <c r="AI3275" i="1"/>
  <c r="AJ3274" i="1"/>
  <c r="AI3274" i="1"/>
  <c r="AJ3273" i="1"/>
  <c r="AI3273" i="1"/>
  <c r="AJ3272" i="1"/>
  <c r="AI3272" i="1"/>
  <c r="AJ3271" i="1"/>
  <c r="AI3271" i="1"/>
  <c r="AJ3270" i="1"/>
  <c r="AI3270" i="1"/>
  <c r="AJ3269" i="1"/>
  <c r="AI3269" i="1"/>
  <c r="AJ3268" i="1"/>
  <c r="AI3268" i="1"/>
  <c r="AJ3267" i="1"/>
  <c r="AI3267" i="1"/>
  <c r="AJ3266" i="1"/>
  <c r="AI3266" i="1"/>
  <c r="AJ3265" i="1"/>
  <c r="AI3265" i="1"/>
  <c r="AJ3264" i="1"/>
  <c r="AI3264" i="1"/>
  <c r="AJ3263" i="1"/>
  <c r="AI3263" i="1"/>
  <c r="AJ3262" i="1"/>
  <c r="AI3262" i="1"/>
  <c r="AJ3261" i="1"/>
  <c r="AI3261" i="1"/>
  <c r="AJ3260" i="1"/>
  <c r="AI3260" i="1"/>
  <c r="AJ3259" i="1"/>
  <c r="AI3259" i="1"/>
  <c r="AJ3258" i="1"/>
  <c r="AI3258" i="1"/>
  <c r="AJ3257" i="1"/>
  <c r="AI3257" i="1"/>
  <c r="AJ3256" i="1"/>
  <c r="AI3256" i="1"/>
  <c r="AJ3255" i="1"/>
  <c r="AI3255" i="1"/>
  <c r="AJ3254" i="1"/>
  <c r="AI3254" i="1"/>
  <c r="AJ3253" i="1"/>
  <c r="AI3253" i="1"/>
  <c r="AJ3252" i="1"/>
  <c r="AI3252" i="1"/>
  <c r="AJ3251" i="1"/>
  <c r="AI3251" i="1"/>
  <c r="AJ3250" i="1"/>
  <c r="AI3250" i="1"/>
  <c r="AJ3249" i="1"/>
  <c r="AI3249" i="1"/>
  <c r="AJ3248" i="1"/>
  <c r="AI3248" i="1"/>
  <c r="AJ3247" i="1"/>
  <c r="AI3247" i="1"/>
  <c r="AJ3246" i="1"/>
  <c r="AI3246" i="1"/>
  <c r="AJ3245" i="1"/>
  <c r="AI3245" i="1"/>
  <c r="AJ3244" i="1"/>
  <c r="AI3244" i="1"/>
  <c r="AJ3243" i="1"/>
  <c r="AI3243" i="1"/>
  <c r="AJ3242" i="1"/>
  <c r="AI3242" i="1"/>
  <c r="AJ3241" i="1"/>
  <c r="AI3241" i="1"/>
  <c r="AJ3240" i="1"/>
  <c r="AI3240" i="1"/>
  <c r="AJ3239" i="1"/>
  <c r="AI3239" i="1"/>
  <c r="AJ3238" i="1"/>
  <c r="AI3238" i="1"/>
  <c r="AJ3237" i="1"/>
  <c r="AI3237" i="1"/>
  <c r="AJ3236" i="1"/>
  <c r="AI3236" i="1"/>
  <c r="AJ3235" i="1"/>
  <c r="AI3235" i="1"/>
  <c r="AJ3234" i="1"/>
  <c r="AI3234" i="1"/>
  <c r="AJ3233" i="1"/>
  <c r="AI3233" i="1"/>
  <c r="AJ3232" i="1"/>
  <c r="AI3232" i="1"/>
  <c r="AJ3231" i="1"/>
  <c r="AI3231" i="1"/>
  <c r="AJ3230" i="1"/>
  <c r="AI3230" i="1"/>
  <c r="AJ3229" i="1"/>
  <c r="AI3229" i="1"/>
  <c r="AJ3228" i="1"/>
  <c r="AI3228" i="1"/>
  <c r="AJ3227" i="1"/>
  <c r="AI3227" i="1"/>
  <c r="AJ3226" i="1"/>
  <c r="AI3226" i="1"/>
  <c r="AJ3225" i="1"/>
  <c r="AI3225" i="1"/>
  <c r="AJ3224" i="1"/>
  <c r="AI3224" i="1"/>
  <c r="AJ3223" i="1"/>
  <c r="AI3223" i="1"/>
  <c r="AJ3222" i="1"/>
  <c r="AI3222" i="1"/>
  <c r="AJ3221" i="1"/>
  <c r="AI3221" i="1"/>
  <c r="AJ3220" i="1"/>
  <c r="AI3220" i="1"/>
  <c r="AJ3219" i="1"/>
  <c r="AI3219" i="1"/>
  <c r="AJ3218" i="1"/>
  <c r="AI3218" i="1"/>
  <c r="AJ3217" i="1"/>
  <c r="AI3217" i="1"/>
  <c r="AJ3216" i="1"/>
  <c r="AI3216" i="1"/>
  <c r="AJ3215" i="1"/>
  <c r="AI3215" i="1"/>
  <c r="AJ3214" i="1"/>
  <c r="AI3214" i="1"/>
  <c r="AJ3213" i="1"/>
  <c r="AI3213" i="1"/>
  <c r="AJ3212" i="1"/>
  <c r="AI3212" i="1"/>
  <c r="AJ3211" i="1"/>
  <c r="AI3211" i="1"/>
  <c r="AJ3210" i="1"/>
  <c r="AI3210" i="1"/>
  <c r="AJ3209" i="1"/>
  <c r="AI3209" i="1"/>
  <c r="AJ3208" i="1"/>
  <c r="AI3208" i="1"/>
  <c r="AJ3207" i="1"/>
  <c r="AI3207" i="1"/>
  <c r="AJ3206" i="1"/>
  <c r="AI3206" i="1"/>
  <c r="AJ3205" i="1"/>
  <c r="AI3205" i="1"/>
  <c r="AJ3204" i="1"/>
  <c r="AI3204" i="1"/>
  <c r="AJ3203" i="1"/>
  <c r="AI3203" i="1"/>
  <c r="AJ3202" i="1"/>
  <c r="AI3202" i="1"/>
  <c r="AJ3201" i="1"/>
  <c r="AI3201" i="1"/>
  <c r="AJ3200" i="1"/>
  <c r="AI3200" i="1"/>
  <c r="AJ3199" i="1"/>
  <c r="AI3199" i="1"/>
  <c r="AJ3198" i="1"/>
  <c r="AI3198" i="1"/>
  <c r="AJ3197" i="1"/>
  <c r="AI3197" i="1"/>
  <c r="AJ3196" i="1"/>
  <c r="AI3196" i="1"/>
  <c r="AJ3195" i="1"/>
  <c r="AI3195" i="1"/>
  <c r="AJ3194" i="1"/>
  <c r="AI3194" i="1"/>
  <c r="AJ3193" i="1"/>
  <c r="AI3193" i="1"/>
  <c r="AJ3192" i="1"/>
  <c r="AI3192" i="1"/>
  <c r="AJ3191" i="1"/>
  <c r="AI3191" i="1"/>
  <c r="AJ3190" i="1"/>
  <c r="AI3190" i="1"/>
  <c r="AJ3189" i="1"/>
  <c r="AI3189" i="1"/>
  <c r="AJ3188" i="1"/>
  <c r="AI3188" i="1"/>
  <c r="AJ3187" i="1"/>
  <c r="AI3187" i="1"/>
  <c r="AJ3186" i="1"/>
  <c r="AI3186" i="1"/>
  <c r="AJ3185" i="1"/>
  <c r="AI3185" i="1"/>
  <c r="AJ3184" i="1"/>
  <c r="AI3184" i="1"/>
  <c r="AJ3183" i="1"/>
  <c r="AI3183" i="1"/>
  <c r="AJ3182" i="1"/>
  <c r="AI3182" i="1"/>
  <c r="AJ3181" i="1"/>
  <c r="AI3181" i="1"/>
  <c r="AJ3180" i="1"/>
  <c r="AI3180" i="1"/>
  <c r="AJ3179" i="1"/>
  <c r="AI3179" i="1"/>
  <c r="AJ3178" i="1"/>
  <c r="AI3178" i="1"/>
  <c r="AJ3177" i="1"/>
  <c r="AI3177" i="1"/>
  <c r="AJ3176" i="1"/>
  <c r="AI3176" i="1"/>
  <c r="AJ3175" i="1"/>
  <c r="AI3175" i="1"/>
  <c r="AJ3174" i="1"/>
  <c r="AI3174" i="1"/>
  <c r="AJ3173" i="1"/>
  <c r="AI3173" i="1"/>
  <c r="AJ3172" i="1"/>
  <c r="AI3172" i="1"/>
  <c r="AJ3171" i="1"/>
  <c r="AI3171" i="1"/>
  <c r="AJ3170" i="1"/>
  <c r="AI3170" i="1"/>
  <c r="AJ3169" i="1"/>
  <c r="AI3169" i="1"/>
  <c r="AJ3168" i="1"/>
  <c r="AI3168" i="1"/>
  <c r="AJ3167" i="1"/>
  <c r="AI3167" i="1"/>
  <c r="AJ3166" i="1"/>
  <c r="AI3166" i="1"/>
  <c r="AJ3165" i="1"/>
  <c r="AI3165" i="1"/>
  <c r="AJ3164" i="1"/>
  <c r="AI3164" i="1"/>
  <c r="AJ3163" i="1"/>
  <c r="AI3163" i="1"/>
  <c r="AJ3162" i="1"/>
  <c r="AI3162" i="1"/>
  <c r="AJ3161" i="1"/>
  <c r="AI3161" i="1"/>
  <c r="AJ3160" i="1"/>
  <c r="AI3160" i="1"/>
  <c r="AJ3159" i="1"/>
  <c r="AI3159" i="1"/>
  <c r="AJ3158" i="1"/>
  <c r="AI3158" i="1"/>
  <c r="AJ3157" i="1"/>
  <c r="AI3157" i="1"/>
  <c r="AJ3156" i="1"/>
  <c r="AI3156" i="1"/>
  <c r="AJ3155" i="1"/>
  <c r="AI3155" i="1"/>
  <c r="AJ3154" i="1"/>
  <c r="AI3154" i="1"/>
  <c r="AJ3153" i="1"/>
  <c r="AI3153" i="1"/>
  <c r="AJ3152" i="1"/>
  <c r="AI3152" i="1"/>
  <c r="AJ3151" i="1"/>
  <c r="AI3151" i="1"/>
  <c r="AJ3150" i="1"/>
  <c r="AI3150" i="1"/>
  <c r="AJ3149" i="1"/>
  <c r="AI3149" i="1"/>
  <c r="AJ3148" i="1"/>
  <c r="AI3148" i="1"/>
  <c r="AJ3147" i="1"/>
  <c r="AI3147" i="1"/>
  <c r="AJ3146" i="1"/>
  <c r="AI3146" i="1"/>
  <c r="AJ3145" i="1"/>
  <c r="AI3145" i="1"/>
  <c r="AJ3144" i="1"/>
  <c r="AI3144" i="1"/>
  <c r="AJ3143" i="1"/>
  <c r="AI3143" i="1"/>
  <c r="AJ3142" i="1"/>
  <c r="AI3142" i="1"/>
  <c r="AJ3141" i="1"/>
  <c r="AI3141" i="1"/>
  <c r="AJ3140" i="1"/>
  <c r="AI3140" i="1"/>
  <c r="AJ3139" i="1"/>
  <c r="AI3139" i="1"/>
  <c r="AJ3138" i="1"/>
  <c r="AI3138" i="1"/>
  <c r="AJ3137" i="1"/>
  <c r="AI3137" i="1"/>
  <c r="AJ3136" i="1"/>
  <c r="AI3136" i="1"/>
  <c r="AJ3135" i="1"/>
  <c r="AI3135" i="1"/>
  <c r="AJ3134" i="1"/>
  <c r="AI3134" i="1"/>
  <c r="AJ3133" i="1"/>
  <c r="AI3133" i="1"/>
  <c r="AJ3132" i="1"/>
  <c r="AI3132" i="1"/>
  <c r="AJ3131" i="1"/>
  <c r="AI3131" i="1"/>
  <c r="AJ3130" i="1"/>
  <c r="AI3130" i="1"/>
  <c r="AJ3129" i="1"/>
  <c r="AI3129" i="1"/>
  <c r="AJ3128" i="1"/>
  <c r="AI3128" i="1"/>
  <c r="AJ3127" i="1"/>
  <c r="AI3127" i="1"/>
  <c r="AJ3126" i="1"/>
  <c r="AI3126" i="1"/>
  <c r="AJ3125" i="1"/>
  <c r="AI3125" i="1"/>
  <c r="AJ3124" i="1"/>
  <c r="AI3124" i="1"/>
  <c r="AJ3123" i="1"/>
  <c r="AI3123" i="1"/>
  <c r="AJ3122" i="1"/>
  <c r="AI3122" i="1"/>
  <c r="AJ3121" i="1"/>
  <c r="AI3121" i="1"/>
  <c r="AJ3120" i="1"/>
  <c r="AI3120" i="1"/>
  <c r="AJ3119" i="1"/>
  <c r="AI3119" i="1"/>
  <c r="AJ3118" i="1"/>
  <c r="AI3118" i="1"/>
  <c r="AJ3117" i="1"/>
  <c r="AI3117" i="1"/>
  <c r="AJ3116" i="1"/>
  <c r="AI3116" i="1"/>
  <c r="AJ3115" i="1"/>
  <c r="AI3115" i="1"/>
  <c r="AJ3114" i="1"/>
  <c r="AI3114" i="1"/>
  <c r="AJ3113" i="1"/>
  <c r="AI3113" i="1"/>
  <c r="AJ3112" i="1"/>
  <c r="AI3112" i="1"/>
  <c r="AJ3111" i="1"/>
  <c r="AI3111" i="1"/>
  <c r="AJ3110" i="1"/>
  <c r="AI3110" i="1"/>
  <c r="AJ3109" i="1"/>
  <c r="AI3109" i="1"/>
  <c r="AJ3108" i="1"/>
  <c r="AI3108" i="1"/>
  <c r="AJ3107" i="1"/>
  <c r="AI3107" i="1"/>
  <c r="AJ3106" i="1"/>
  <c r="AI3106" i="1"/>
  <c r="AJ3105" i="1"/>
  <c r="AI3105" i="1"/>
  <c r="AJ3104" i="1"/>
  <c r="AI3104" i="1"/>
  <c r="AJ3103" i="1"/>
  <c r="AI3103" i="1"/>
  <c r="AJ3102" i="1"/>
  <c r="AI3102" i="1"/>
  <c r="AJ3101" i="1"/>
  <c r="AI3101" i="1"/>
  <c r="AJ3100" i="1"/>
  <c r="AI3100" i="1"/>
  <c r="AJ3099" i="1"/>
  <c r="AI3099" i="1"/>
  <c r="AJ3098" i="1"/>
  <c r="AI3098" i="1"/>
  <c r="AJ3097" i="1"/>
  <c r="AI3097" i="1"/>
  <c r="AJ3096" i="1"/>
  <c r="AI3096" i="1"/>
  <c r="AJ3095" i="1"/>
  <c r="AI3095" i="1"/>
  <c r="AJ3094" i="1"/>
  <c r="AI3094" i="1"/>
  <c r="AJ3093" i="1"/>
  <c r="AI3093" i="1"/>
  <c r="AJ3092" i="1"/>
  <c r="AI3092" i="1"/>
  <c r="AJ3091" i="1"/>
  <c r="AI3091" i="1"/>
  <c r="AJ3090" i="1"/>
  <c r="AI3090" i="1"/>
  <c r="AJ3089" i="1"/>
  <c r="AI3089" i="1"/>
  <c r="AJ3088" i="1"/>
  <c r="AI3088" i="1"/>
  <c r="AJ3087" i="1"/>
  <c r="AI3087" i="1"/>
  <c r="AJ3086" i="1"/>
  <c r="AI3086" i="1"/>
  <c r="AJ3085" i="1"/>
  <c r="AI3085" i="1"/>
  <c r="AJ3084" i="1"/>
  <c r="AI3084" i="1"/>
  <c r="AJ3083" i="1"/>
  <c r="AI3083" i="1"/>
  <c r="AJ3082" i="1"/>
  <c r="AI3082" i="1"/>
  <c r="AJ3081" i="1"/>
  <c r="AI3081" i="1"/>
  <c r="AJ3080" i="1"/>
  <c r="AI3080" i="1"/>
  <c r="AJ3079" i="1"/>
  <c r="AI3079" i="1"/>
  <c r="AJ3078" i="1"/>
  <c r="AI3078" i="1"/>
  <c r="AJ3077" i="1"/>
  <c r="AI3077" i="1"/>
  <c r="AJ3076" i="1"/>
  <c r="AI3076" i="1"/>
  <c r="AJ3075" i="1"/>
  <c r="AI3075" i="1"/>
  <c r="AJ3074" i="1"/>
  <c r="AI3074" i="1"/>
  <c r="AJ3073" i="1"/>
  <c r="AI3073" i="1"/>
  <c r="AJ3072" i="1"/>
  <c r="AI3072" i="1"/>
  <c r="AJ3071" i="1"/>
  <c r="AI3071" i="1"/>
  <c r="AJ3070" i="1"/>
  <c r="AI3070" i="1"/>
  <c r="AJ3069" i="1"/>
  <c r="AI3069" i="1"/>
  <c r="AJ3068" i="1"/>
  <c r="AI3068" i="1"/>
  <c r="AJ3067" i="1"/>
  <c r="AI3067" i="1"/>
  <c r="AJ3066" i="1"/>
  <c r="AI3066" i="1"/>
  <c r="AJ3065" i="1"/>
  <c r="AI3065" i="1"/>
  <c r="AJ3064" i="1"/>
  <c r="AI3064" i="1"/>
  <c r="AJ3063" i="1"/>
  <c r="AI3063" i="1"/>
  <c r="AJ3062" i="1"/>
  <c r="AI3062" i="1"/>
  <c r="AJ3061" i="1"/>
  <c r="AI3061" i="1"/>
  <c r="AJ3060" i="1"/>
  <c r="AI3060" i="1"/>
  <c r="AJ3059" i="1"/>
  <c r="AI3059" i="1"/>
  <c r="AJ3058" i="1"/>
  <c r="AI3058" i="1"/>
  <c r="AJ3057" i="1"/>
  <c r="AI3057" i="1"/>
  <c r="AJ3056" i="1"/>
  <c r="AI3056" i="1"/>
  <c r="AJ3055" i="1"/>
  <c r="AI3055" i="1"/>
  <c r="AJ3054" i="1"/>
  <c r="AI3054" i="1"/>
  <c r="AJ3053" i="1"/>
  <c r="AI3053" i="1"/>
  <c r="AJ3052" i="1"/>
  <c r="AI3052" i="1"/>
  <c r="AJ3051" i="1"/>
  <c r="AI3051" i="1"/>
  <c r="AJ3050" i="1"/>
  <c r="AI3050" i="1"/>
  <c r="AJ3049" i="1"/>
  <c r="AI3049" i="1"/>
  <c r="AJ3048" i="1"/>
  <c r="AI3048" i="1"/>
  <c r="AJ3047" i="1"/>
  <c r="AI3047" i="1"/>
  <c r="AJ3046" i="1"/>
  <c r="AI3046" i="1"/>
  <c r="AJ3045" i="1"/>
  <c r="AI3045" i="1"/>
  <c r="AJ3044" i="1"/>
  <c r="AI3044" i="1"/>
  <c r="AJ3043" i="1"/>
  <c r="AI3043" i="1"/>
  <c r="AJ3042" i="1"/>
  <c r="AI3042" i="1"/>
  <c r="AJ3041" i="1"/>
  <c r="AI3041" i="1"/>
  <c r="AJ3040" i="1"/>
  <c r="AI3040" i="1"/>
  <c r="AJ3039" i="1"/>
  <c r="AI3039" i="1"/>
  <c r="AJ3038" i="1"/>
  <c r="AI3038" i="1"/>
  <c r="AJ3037" i="1"/>
  <c r="AI3037" i="1"/>
  <c r="AJ3036" i="1"/>
  <c r="AI3036" i="1"/>
  <c r="AJ3035" i="1"/>
  <c r="AI3035" i="1"/>
  <c r="AJ3034" i="1"/>
  <c r="AI3034" i="1"/>
  <c r="AJ3033" i="1"/>
  <c r="AI3033" i="1"/>
  <c r="AJ3032" i="1"/>
  <c r="AI3032" i="1"/>
  <c r="AJ3031" i="1"/>
  <c r="AI3031" i="1"/>
  <c r="AJ3030" i="1"/>
  <c r="AI3030" i="1"/>
  <c r="AJ3029" i="1"/>
  <c r="AI3029" i="1"/>
  <c r="AJ3028" i="1"/>
  <c r="AI3028" i="1"/>
  <c r="AJ3027" i="1"/>
  <c r="AI3027" i="1"/>
  <c r="AJ3026" i="1"/>
  <c r="AI3026" i="1"/>
  <c r="AJ3025" i="1"/>
  <c r="AI3025" i="1"/>
  <c r="AJ3024" i="1"/>
  <c r="AI3024" i="1"/>
  <c r="AJ3023" i="1"/>
  <c r="AI3023" i="1"/>
  <c r="AJ3022" i="1"/>
  <c r="AI3022" i="1"/>
  <c r="AJ3021" i="1"/>
  <c r="AI3021" i="1"/>
  <c r="AJ3020" i="1"/>
  <c r="AI3020" i="1"/>
  <c r="AJ3019" i="1"/>
  <c r="AI3019" i="1"/>
  <c r="AJ3018" i="1"/>
  <c r="AI3018" i="1"/>
  <c r="AJ3017" i="1"/>
  <c r="AI3017" i="1"/>
  <c r="AJ3016" i="1"/>
  <c r="AI3016" i="1"/>
  <c r="AJ3015" i="1"/>
  <c r="AI3015" i="1"/>
  <c r="AJ3014" i="1"/>
  <c r="AI3014" i="1"/>
  <c r="AJ3013" i="1"/>
  <c r="AI3013" i="1"/>
  <c r="AJ3012" i="1"/>
  <c r="AI3012" i="1"/>
  <c r="AJ3011" i="1"/>
  <c r="AI3011" i="1"/>
  <c r="AJ3010" i="1"/>
  <c r="AI3010" i="1"/>
  <c r="AJ3009" i="1"/>
  <c r="AI3009" i="1"/>
  <c r="AJ3008" i="1"/>
  <c r="AI3008" i="1"/>
  <c r="AJ3007" i="1"/>
  <c r="AI3007" i="1"/>
  <c r="AJ3006" i="1"/>
  <c r="AI3006" i="1"/>
  <c r="AJ3005" i="1"/>
  <c r="AI3005" i="1"/>
  <c r="AJ3004" i="1"/>
  <c r="AI3004" i="1"/>
  <c r="AJ3003" i="1"/>
  <c r="AI3003" i="1"/>
  <c r="AJ3002" i="1"/>
  <c r="AI3002" i="1"/>
  <c r="AJ3001" i="1"/>
  <c r="AI3001" i="1"/>
  <c r="AJ3000" i="1"/>
  <c r="AI3000" i="1"/>
  <c r="AJ2999" i="1"/>
  <c r="AI2999" i="1"/>
  <c r="AJ2998" i="1"/>
  <c r="AI2998" i="1"/>
  <c r="AJ2997" i="1"/>
  <c r="AI2997" i="1"/>
  <c r="AJ2996" i="1"/>
  <c r="AI2996" i="1"/>
  <c r="AJ2995" i="1"/>
  <c r="AI2995" i="1"/>
  <c r="AJ2994" i="1"/>
  <c r="AI2994" i="1"/>
  <c r="AJ2993" i="1"/>
  <c r="AI2993" i="1"/>
  <c r="AJ2992" i="1"/>
  <c r="AI2992" i="1"/>
  <c r="AJ2991" i="1"/>
  <c r="AI2991" i="1"/>
  <c r="AJ2990" i="1"/>
  <c r="AI2990" i="1"/>
  <c r="AJ2989" i="1"/>
  <c r="AI2989" i="1"/>
  <c r="AJ2988" i="1"/>
  <c r="AI2988" i="1"/>
  <c r="AJ2987" i="1"/>
  <c r="AI2987" i="1"/>
  <c r="AJ2986" i="1"/>
  <c r="AI2986" i="1"/>
  <c r="AJ2985" i="1"/>
  <c r="AI2985" i="1"/>
  <c r="AJ2984" i="1"/>
  <c r="AI2984" i="1"/>
  <c r="AJ2983" i="1"/>
  <c r="AI2983" i="1"/>
  <c r="AJ2982" i="1"/>
  <c r="AI2982" i="1"/>
  <c r="AJ2981" i="1"/>
  <c r="AI2981" i="1"/>
  <c r="AJ2980" i="1"/>
  <c r="AI2980" i="1"/>
  <c r="AJ2979" i="1"/>
  <c r="AI2979" i="1"/>
  <c r="AJ2978" i="1"/>
  <c r="AI2978" i="1"/>
  <c r="AJ2977" i="1"/>
  <c r="AI2977" i="1"/>
  <c r="AJ2976" i="1"/>
  <c r="AI2976" i="1"/>
  <c r="AJ2975" i="1"/>
  <c r="AI2975" i="1"/>
  <c r="AJ2974" i="1"/>
  <c r="AI2974" i="1"/>
  <c r="AJ2973" i="1"/>
  <c r="AI2973" i="1"/>
  <c r="AJ2972" i="1"/>
  <c r="AI2972" i="1"/>
  <c r="AJ2971" i="1"/>
  <c r="AI2971" i="1"/>
  <c r="AJ2970" i="1"/>
  <c r="AI2970" i="1"/>
  <c r="AJ2969" i="1"/>
  <c r="AI2969" i="1"/>
  <c r="AJ2968" i="1"/>
  <c r="AI2968" i="1"/>
  <c r="AJ2967" i="1"/>
  <c r="AI2967" i="1"/>
  <c r="AJ2966" i="1"/>
  <c r="AI2966" i="1"/>
  <c r="AJ2965" i="1"/>
  <c r="AI2965" i="1"/>
  <c r="AJ2964" i="1"/>
  <c r="AI2964" i="1"/>
  <c r="AJ2963" i="1"/>
  <c r="AI2963" i="1"/>
  <c r="AJ2962" i="1"/>
  <c r="AI2962" i="1"/>
  <c r="AJ2961" i="1"/>
  <c r="AI2961" i="1"/>
  <c r="AJ2960" i="1"/>
  <c r="AI2960" i="1"/>
  <c r="AJ2959" i="1"/>
  <c r="AI2959" i="1"/>
  <c r="AJ2958" i="1"/>
  <c r="AI2958" i="1"/>
  <c r="AJ2957" i="1"/>
  <c r="AI2957" i="1"/>
  <c r="AJ2956" i="1"/>
  <c r="AI2956" i="1"/>
  <c r="AJ2955" i="1"/>
  <c r="AI2955" i="1"/>
  <c r="AJ2954" i="1"/>
  <c r="AI2954" i="1"/>
  <c r="AJ2953" i="1"/>
  <c r="AI2953" i="1"/>
  <c r="AJ2952" i="1"/>
  <c r="AI2952" i="1"/>
  <c r="AJ2951" i="1"/>
  <c r="AI2951" i="1"/>
  <c r="AJ2950" i="1"/>
  <c r="AI2950" i="1"/>
  <c r="AJ2949" i="1"/>
  <c r="AI2949" i="1"/>
  <c r="AJ2948" i="1"/>
  <c r="AI2948" i="1"/>
  <c r="AJ2947" i="1"/>
  <c r="AI2947" i="1"/>
  <c r="AJ2946" i="1"/>
  <c r="AI2946" i="1"/>
  <c r="AJ2945" i="1"/>
  <c r="AI2945" i="1"/>
  <c r="AJ2944" i="1"/>
  <c r="AI2944" i="1"/>
  <c r="AJ2943" i="1"/>
  <c r="AI2943" i="1"/>
  <c r="AJ2942" i="1"/>
  <c r="AI2942" i="1"/>
  <c r="AJ2941" i="1"/>
  <c r="AI2941" i="1"/>
  <c r="AJ2940" i="1"/>
  <c r="AI2940" i="1"/>
  <c r="AJ2939" i="1"/>
  <c r="AI2939" i="1"/>
  <c r="AJ2938" i="1"/>
  <c r="AI2938" i="1"/>
  <c r="AJ2937" i="1"/>
  <c r="AI2937" i="1"/>
  <c r="AJ2936" i="1"/>
  <c r="AI2936" i="1"/>
  <c r="AJ2935" i="1"/>
  <c r="AI2935" i="1"/>
  <c r="AJ2934" i="1"/>
  <c r="AI2934" i="1"/>
  <c r="AJ2933" i="1"/>
  <c r="AI2933" i="1"/>
  <c r="AJ2932" i="1"/>
  <c r="AI2932" i="1"/>
  <c r="AJ2931" i="1"/>
  <c r="AI2931" i="1"/>
  <c r="AJ2930" i="1"/>
  <c r="AI2930" i="1"/>
  <c r="AJ2929" i="1"/>
  <c r="AI2929" i="1"/>
  <c r="AJ2928" i="1"/>
  <c r="AI2928" i="1"/>
  <c r="AJ2927" i="1"/>
  <c r="AI2927" i="1"/>
  <c r="AJ2926" i="1"/>
  <c r="AI2926" i="1"/>
  <c r="AJ2925" i="1"/>
  <c r="AI2925" i="1"/>
  <c r="AJ2924" i="1"/>
  <c r="AI2924" i="1"/>
  <c r="AJ2923" i="1"/>
  <c r="AI2923" i="1"/>
  <c r="AJ2922" i="1"/>
  <c r="AI2922" i="1"/>
  <c r="AJ2921" i="1"/>
  <c r="AI2921" i="1"/>
  <c r="AJ2920" i="1"/>
  <c r="AI2920" i="1"/>
  <c r="AJ2919" i="1"/>
  <c r="AI2919" i="1"/>
  <c r="AJ2918" i="1"/>
  <c r="AI2918" i="1"/>
  <c r="AJ2917" i="1"/>
  <c r="AI2917" i="1"/>
  <c r="AJ2916" i="1"/>
  <c r="AI2916" i="1"/>
  <c r="AJ2915" i="1"/>
  <c r="AI2915" i="1"/>
  <c r="AJ2914" i="1"/>
  <c r="AI2914" i="1"/>
  <c r="AJ2913" i="1"/>
  <c r="AI2913" i="1"/>
  <c r="AJ2912" i="1"/>
  <c r="AI2912" i="1"/>
  <c r="AJ2911" i="1"/>
  <c r="AI2911" i="1"/>
  <c r="AJ2910" i="1"/>
  <c r="AI2910" i="1"/>
  <c r="AJ2909" i="1"/>
  <c r="AI2909" i="1"/>
  <c r="AJ2908" i="1"/>
  <c r="AI2908" i="1"/>
  <c r="AJ2907" i="1"/>
  <c r="AI2907" i="1"/>
  <c r="AJ2906" i="1"/>
  <c r="AI2906" i="1"/>
  <c r="AJ2905" i="1"/>
  <c r="AI2905" i="1"/>
  <c r="AJ2904" i="1"/>
  <c r="AI2904" i="1"/>
  <c r="AJ2903" i="1"/>
  <c r="AI2903" i="1"/>
  <c r="AJ2902" i="1"/>
  <c r="AI2902" i="1"/>
  <c r="AJ2901" i="1"/>
  <c r="AI2901" i="1"/>
  <c r="AJ2900" i="1"/>
  <c r="AI2900" i="1"/>
  <c r="AJ2899" i="1"/>
  <c r="AI2899" i="1"/>
  <c r="AJ2898" i="1"/>
  <c r="AI2898" i="1"/>
  <c r="AJ2897" i="1"/>
  <c r="AI2897" i="1"/>
  <c r="AJ2896" i="1"/>
  <c r="AI2896" i="1"/>
  <c r="AJ2895" i="1"/>
  <c r="AI2895" i="1"/>
  <c r="AJ2894" i="1"/>
  <c r="AI2894" i="1"/>
  <c r="AJ2893" i="1"/>
  <c r="AI2893" i="1"/>
  <c r="AJ2892" i="1"/>
  <c r="AI2892" i="1"/>
  <c r="AJ2891" i="1"/>
  <c r="AI2891" i="1"/>
  <c r="AJ2890" i="1"/>
  <c r="AI2890" i="1"/>
  <c r="AJ2889" i="1"/>
  <c r="AI2889" i="1"/>
  <c r="AJ2888" i="1"/>
  <c r="AI2888" i="1"/>
  <c r="AJ2887" i="1"/>
  <c r="AI2887" i="1"/>
  <c r="AJ2886" i="1"/>
  <c r="AI2886" i="1"/>
  <c r="AJ2885" i="1"/>
  <c r="AI2885" i="1"/>
  <c r="AJ2884" i="1"/>
  <c r="AI2884" i="1"/>
  <c r="AJ2883" i="1"/>
  <c r="AI2883" i="1"/>
  <c r="AJ2882" i="1"/>
  <c r="AI2882" i="1"/>
  <c r="AJ2881" i="1"/>
  <c r="AI2881" i="1"/>
  <c r="AJ2880" i="1"/>
  <c r="AI2880" i="1"/>
  <c r="AJ2879" i="1"/>
  <c r="AI2879" i="1"/>
  <c r="AJ2878" i="1"/>
  <c r="AI2878" i="1"/>
  <c r="AJ2877" i="1"/>
  <c r="AI2877" i="1"/>
  <c r="AJ2876" i="1"/>
  <c r="AI2876" i="1"/>
  <c r="AJ2875" i="1"/>
  <c r="AI2875" i="1"/>
  <c r="AJ2874" i="1"/>
  <c r="AI2874" i="1"/>
  <c r="AJ2873" i="1"/>
  <c r="AI2873" i="1"/>
  <c r="AJ2872" i="1"/>
  <c r="AI2872" i="1"/>
  <c r="AJ2871" i="1"/>
  <c r="AI2871" i="1"/>
  <c r="AJ2870" i="1"/>
  <c r="AI2870" i="1"/>
  <c r="AJ2869" i="1"/>
  <c r="AI2869" i="1"/>
  <c r="AJ2868" i="1"/>
  <c r="AI2868" i="1"/>
  <c r="AJ2867" i="1"/>
  <c r="AI2867" i="1"/>
  <c r="AJ2866" i="1"/>
  <c r="AI2866" i="1"/>
  <c r="AJ2865" i="1"/>
  <c r="AI2865" i="1"/>
  <c r="AJ2864" i="1"/>
  <c r="AI2864" i="1"/>
  <c r="AJ2863" i="1"/>
  <c r="AI2863" i="1"/>
  <c r="AJ2862" i="1"/>
  <c r="AI2862" i="1"/>
  <c r="AJ2861" i="1"/>
  <c r="AI2861" i="1"/>
  <c r="AJ2860" i="1"/>
  <c r="AI2860" i="1"/>
  <c r="AJ2859" i="1"/>
  <c r="AI2859" i="1"/>
  <c r="AJ2858" i="1"/>
  <c r="AI2858" i="1"/>
  <c r="AJ2857" i="1"/>
  <c r="AI2857" i="1"/>
  <c r="AJ2856" i="1"/>
  <c r="AI2856" i="1"/>
  <c r="AJ2855" i="1"/>
  <c r="AI2855" i="1"/>
  <c r="AJ2854" i="1"/>
  <c r="AI2854" i="1"/>
  <c r="AJ2853" i="1"/>
  <c r="AI2853" i="1"/>
  <c r="AJ2852" i="1"/>
  <c r="AI2852" i="1"/>
  <c r="AJ2851" i="1"/>
  <c r="AI2851" i="1"/>
  <c r="AJ2850" i="1"/>
  <c r="AI2850" i="1"/>
  <c r="AJ2849" i="1"/>
  <c r="AI2849" i="1"/>
  <c r="AJ2848" i="1"/>
  <c r="AI2848" i="1"/>
  <c r="AJ2847" i="1"/>
  <c r="AI2847" i="1"/>
  <c r="AJ2846" i="1"/>
  <c r="AI2846" i="1"/>
  <c r="AJ2845" i="1"/>
  <c r="AI2845" i="1"/>
  <c r="AJ2844" i="1"/>
  <c r="AI2844" i="1"/>
  <c r="AJ2843" i="1"/>
  <c r="AI2843" i="1"/>
  <c r="AJ2842" i="1"/>
  <c r="AI2842" i="1"/>
  <c r="AJ2841" i="1"/>
  <c r="AI2841" i="1"/>
  <c r="AJ2840" i="1"/>
  <c r="AI2840" i="1"/>
  <c r="AJ2839" i="1"/>
  <c r="AI2839" i="1"/>
  <c r="AJ2838" i="1"/>
  <c r="AI2838" i="1"/>
  <c r="AJ2837" i="1"/>
  <c r="AI2837" i="1"/>
  <c r="AJ2836" i="1"/>
  <c r="AI2836" i="1"/>
  <c r="AJ2835" i="1"/>
  <c r="AI2835" i="1"/>
  <c r="AJ2834" i="1"/>
  <c r="AI2834" i="1"/>
  <c r="AJ2833" i="1"/>
  <c r="AI2833" i="1"/>
  <c r="AJ2832" i="1"/>
  <c r="AI2832" i="1"/>
  <c r="AJ2831" i="1"/>
  <c r="AI2831" i="1"/>
  <c r="AJ2830" i="1"/>
  <c r="AI2830" i="1"/>
  <c r="AJ2829" i="1"/>
  <c r="AI2829" i="1"/>
  <c r="AJ2828" i="1"/>
  <c r="AI2828" i="1"/>
  <c r="AJ2827" i="1"/>
  <c r="AI2827" i="1"/>
  <c r="AJ2826" i="1"/>
  <c r="AI2826" i="1"/>
  <c r="AJ2825" i="1"/>
  <c r="AI2825" i="1"/>
  <c r="AJ2824" i="1"/>
  <c r="AI2824" i="1"/>
  <c r="AJ2823" i="1"/>
  <c r="AI2823" i="1"/>
  <c r="AJ2822" i="1"/>
  <c r="AI2822" i="1"/>
  <c r="AJ2821" i="1"/>
  <c r="AI2821" i="1"/>
  <c r="AJ2820" i="1"/>
  <c r="AI2820" i="1"/>
  <c r="AJ2819" i="1"/>
  <c r="AI2819" i="1"/>
  <c r="AJ2818" i="1"/>
  <c r="AI2818" i="1"/>
  <c r="AJ2817" i="1"/>
  <c r="AI2817" i="1"/>
  <c r="AJ2816" i="1"/>
  <c r="AI2816" i="1"/>
  <c r="AJ2815" i="1"/>
  <c r="AI2815" i="1"/>
  <c r="AJ2814" i="1"/>
  <c r="AI2814" i="1"/>
  <c r="AJ2813" i="1"/>
  <c r="AI2813" i="1"/>
  <c r="AJ2812" i="1"/>
  <c r="AI2812" i="1"/>
  <c r="AJ2811" i="1"/>
  <c r="AI2811" i="1"/>
  <c r="AJ2810" i="1"/>
  <c r="AI2810" i="1"/>
  <c r="AJ2809" i="1"/>
  <c r="AI2809" i="1"/>
  <c r="AJ2808" i="1"/>
  <c r="AI2808" i="1"/>
  <c r="AJ2807" i="1"/>
  <c r="AI2807" i="1"/>
  <c r="AJ2806" i="1"/>
  <c r="AI2806" i="1"/>
  <c r="AJ2805" i="1"/>
  <c r="AI2805" i="1"/>
  <c r="AJ2804" i="1"/>
  <c r="AI2804" i="1"/>
  <c r="AJ2803" i="1"/>
  <c r="AI2803" i="1"/>
  <c r="AJ2802" i="1"/>
  <c r="AI2802" i="1"/>
  <c r="AJ2801" i="1"/>
  <c r="AI2801" i="1"/>
  <c r="AJ2800" i="1"/>
  <c r="AI2800" i="1"/>
  <c r="AJ2799" i="1"/>
  <c r="AI2799" i="1"/>
  <c r="AJ2798" i="1"/>
  <c r="AI2798" i="1"/>
  <c r="AJ2797" i="1"/>
  <c r="AI2797" i="1"/>
  <c r="AJ2796" i="1"/>
  <c r="AI2796" i="1"/>
  <c r="AJ2795" i="1"/>
  <c r="AI2795" i="1"/>
  <c r="AJ2794" i="1"/>
  <c r="AI2794" i="1"/>
  <c r="AJ2793" i="1"/>
  <c r="AI2793" i="1"/>
  <c r="AJ2792" i="1"/>
  <c r="AI2792" i="1"/>
  <c r="AJ2791" i="1"/>
  <c r="AI2791" i="1"/>
  <c r="AJ2790" i="1"/>
  <c r="AI2790" i="1"/>
  <c r="AJ2789" i="1"/>
  <c r="AI2789" i="1"/>
  <c r="AJ2788" i="1"/>
  <c r="AI2788" i="1"/>
  <c r="AJ2787" i="1"/>
  <c r="AI2787" i="1"/>
  <c r="AJ2786" i="1"/>
  <c r="AI2786" i="1"/>
  <c r="AJ2785" i="1"/>
  <c r="AI2785" i="1"/>
  <c r="AJ2784" i="1"/>
  <c r="AI2784" i="1"/>
  <c r="AJ2783" i="1"/>
  <c r="AI2783" i="1"/>
  <c r="AJ2782" i="1"/>
  <c r="AI2782" i="1"/>
  <c r="AJ2781" i="1"/>
  <c r="AI2781" i="1"/>
  <c r="AJ2780" i="1"/>
  <c r="AI2780" i="1"/>
  <c r="AJ2779" i="1"/>
  <c r="AI2779" i="1"/>
  <c r="AJ2778" i="1"/>
  <c r="AI2778" i="1"/>
  <c r="AJ2777" i="1"/>
  <c r="AI2777" i="1"/>
  <c r="AJ2776" i="1"/>
  <c r="AI2776" i="1"/>
  <c r="AJ2775" i="1"/>
  <c r="AI2775" i="1"/>
  <c r="AJ2774" i="1"/>
  <c r="AI2774" i="1"/>
  <c r="AJ2773" i="1"/>
  <c r="AI2773" i="1"/>
  <c r="AJ2772" i="1"/>
  <c r="AI2772" i="1"/>
  <c r="AJ2771" i="1"/>
  <c r="AI2771" i="1"/>
  <c r="AJ2770" i="1"/>
  <c r="AI2770" i="1"/>
  <c r="AJ2769" i="1"/>
  <c r="AI2769" i="1"/>
  <c r="AJ2768" i="1"/>
  <c r="AI2768" i="1"/>
  <c r="AJ2767" i="1"/>
  <c r="AI2767" i="1"/>
  <c r="AJ2766" i="1"/>
  <c r="AI2766" i="1"/>
  <c r="AJ2765" i="1"/>
  <c r="AI2765" i="1"/>
  <c r="AJ2764" i="1"/>
  <c r="AI2764" i="1"/>
  <c r="AJ2763" i="1"/>
  <c r="AI2763" i="1"/>
  <c r="AJ2762" i="1"/>
  <c r="AI2762" i="1"/>
  <c r="AJ2761" i="1"/>
  <c r="AI2761" i="1"/>
  <c r="AJ2760" i="1"/>
  <c r="AI2760" i="1"/>
  <c r="AJ2759" i="1"/>
  <c r="AI2759" i="1"/>
  <c r="AJ2758" i="1"/>
  <c r="AI2758" i="1"/>
  <c r="AJ2757" i="1"/>
  <c r="AI2757" i="1"/>
  <c r="AJ2756" i="1"/>
  <c r="AI2756" i="1"/>
  <c r="AJ2755" i="1"/>
  <c r="AI2755" i="1"/>
  <c r="AJ2754" i="1"/>
  <c r="AI2754" i="1"/>
  <c r="AJ2753" i="1"/>
  <c r="AI2753" i="1"/>
  <c r="AJ2752" i="1"/>
  <c r="AI2752" i="1"/>
  <c r="AJ2751" i="1"/>
  <c r="AI2751" i="1"/>
  <c r="AJ2750" i="1"/>
  <c r="AI2750" i="1"/>
  <c r="AJ2749" i="1"/>
  <c r="AI2749" i="1"/>
  <c r="AJ2748" i="1"/>
  <c r="AI2748" i="1"/>
  <c r="AJ2747" i="1"/>
  <c r="AI2747" i="1"/>
  <c r="AJ2746" i="1"/>
  <c r="AI2746" i="1"/>
  <c r="AJ2745" i="1"/>
  <c r="AI2745" i="1"/>
  <c r="AJ2744" i="1"/>
  <c r="AI2744" i="1"/>
  <c r="AJ2743" i="1"/>
  <c r="AI2743" i="1"/>
  <c r="AJ2742" i="1"/>
  <c r="AI2742" i="1"/>
  <c r="AJ2741" i="1"/>
  <c r="AI2741" i="1"/>
  <c r="AJ2740" i="1"/>
  <c r="AI2740" i="1"/>
  <c r="AJ2739" i="1"/>
  <c r="AI2739" i="1"/>
  <c r="AJ2738" i="1"/>
  <c r="AI2738" i="1"/>
  <c r="AJ2737" i="1"/>
  <c r="AI2737" i="1"/>
  <c r="AJ2736" i="1"/>
  <c r="AI2736" i="1"/>
  <c r="AJ2735" i="1"/>
  <c r="AI2735" i="1"/>
  <c r="AJ2734" i="1"/>
  <c r="AI2734" i="1"/>
  <c r="AJ2733" i="1"/>
  <c r="AI2733" i="1"/>
  <c r="AJ2732" i="1"/>
  <c r="AI2732" i="1"/>
  <c r="AJ2731" i="1"/>
  <c r="AI2731" i="1"/>
  <c r="AJ2730" i="1"/>
  <c r="AI2730" i="1"/>
  <c r="AJ2729" i="1"/>
  <c r="AI2729" i="1"/>
  <c r="AJ2728" i="1"/>
  <c r="AI2728" i="1"/>
  <c r="AJ2727" i="1"/>
  <c r="AI2727" i="1"/>
  <c r="AJ2726" i="1"/>
  <c r="AI2726" i="1"/>
  <c r="AJ2725" i="1"/>
  <c r="AI2725" i="1"/>
  <c r="AJ2724" i="1"/>
  <c r="AI2724" i="1"/>
  <c r="AJ2723" i="1"/>
  <c r="AI2723" i="1"/>
  <c r="AJ2722" i="1"/>
  <c r="AI2722" i="1"/>
  <c r="AJ2721" i="1"/>
  <c r="AI2721" i="1"/>
  <c r="AJ2720" i="1"/>
  <c r="AI2720" i="1"/>
  <c r="AJ2719" i="1"/>
  <c r="AI2719" i="1"/>
  <c r="AJ2718" i="1"/>
  <c r="AI2718" i="1"/>
  <c r="AJ2717" i="1"/>
  <c r="AI2717" i="1"/>
  <c r="AJ2716" i="1"/>
  <c r="AI2716" i="1"/>
  <c r="AJ2715" i="1"/>
  <c r="AI2715" i="1"/>
  <c r="AJ2714" i="1"/>
  <c r="AI2714" i="1"/>
  <c r="AJ2713" i="1"/>
  <c r="AI2713" i="1"/>
  <c r="AJ2712" i="1"/>
  <c r="AI2712" i="1"/>
  <c r="AJ2711" i="1"/>
  <c r="AI2711" i="1"/>
  <c r="AJ2710" i="1"/>
  <c r="AI2710" i="1"/>
  <c r="AJ2709" i="1"/>
  <c r="AI2709" i="1"/>
  <c r="AJ2708" i="1"/>
  <c r="AI2708" i="1"/>
  <c r="AJ2707" i="1"/>
  <c r="AI2707" i="1"/>
  <c r="AJ2706" i="1"/>
  <c r="AI2706" i="1"/>
  <c r="AJ2705" i="1"/>
  <c r="AI2705" i="1"/>
  <c r="AJ2704" i="1"/>
  <c r="AI2704" i="1"/>
  <c r="AJ2703" i="1"/>
  <c r="AI2703" i="1"/>
  <c r="AJ2702" i="1"/>
  <c r="AI2702" i="1"/>
  <c r="AJ2701" i="1"/>
  <c r="AI2701" i="1"/>
  <c r="AJ2700" i="1"/>
  <c r="AI2700" i="1"/>
  <c r="AJ2699" i="1"/>
  <c r="AI2699" i="1"/>
  <c r="AJ2698" i="1"/>
  <c r="AI2698" i="1"/>
  <c r="AJ2697" i="1"/>
  <c r="AI2697" i="1"/>
  <c r="AJ2696" i="1"/>
  <c r="AI2696" i="1"/>
  <c r="AJ2695" i="1"/>
  <c r="AI2695" i="1"/>
  <c r="AJ2694" i="1"/>
  <c r="AI2694" i="1"/>
  <c r="AJ2693" i="1"/>
  <c r="AI2693" i="1"/>
  <c r="AJ2692" i="1"/>
  <c r="AI2692" i="1"/>
  <c r="AJ2691" i="1"/>
  <c r="AI2691" i="1"/>
  <c r="AJ2690" i="1"/>
  <c r="AI2690" i="1"/>
  <c r="AJ2689" i="1"/>
  <c r="AI2689" i="1"/>
  <c r="AJ2688" i="1"/>
  <c r="AI2688" i="1"/>
  <c r="AJ2687" i="1"/>
  <c r="AI2687" i="1"/>
  <c r="AJ2686" i="1"/>
  <c r="AI2686" i="1"/>
  <c r="AJ2685" i="1"/>
  <c r="AI2685" i="1"/>
  <c r="AJ2684" i="1"/>
  <c r="AI2684" i="1"/>
  <c r="AJ2683" i="1"/>
  <c r="AI2683" i="1"/>
  <c r="AJ2682" i="1"/>
  <c r="AI2682" i="1"/>
  <c r="AJ2681" i="1"/>
  <c r="AI2681" i="1"/>
  <c r="AJ2680" i="1"/>
  <c r="AI2680" i="1"/>
  <c r="AJ2679" i="1"/>
  <c r="AI2679" i="1"/>
  <c r="AJ2678" i="1"/>
  <c r="AI2678" i="1"/>
  <c r="AJ2677" i="1"/>
  <c r="AI2677" i="1"/>
  <c r="AJ2676" i="1"/>
  <c r="AI2676" i="1"/>
  <c r="AJ2675" i="1"/>
  <c r="AI2675" i="1"/>
  <c r="AJ2674" i="1"/>
  <c r="AI2674" i="1"/>
  <c r="AJ2673" i="1"/>
  <c r="AI2673" i="1"/>
  <c r="AJ2672" i="1"/>
  <c r="AI2672" i="1"/>
  <c r="AJ2671" i="1"/>
  <c r="AI2671" i="1"/>
  <c r="AJ2670" i="1"/>
  <c r="AI2670" i="1"/>
  <c r="AJ2669" i="1"/>
  <c r="AI2669" i="1"/>
  <c r="AJ2668" i="1"/>
  <c r="AI2668" i="1"/>
  <c r="AJ2667" i="1"/>
  <c r="AI2667" i="1"/>
  <c r="AJ2666" i="1"/>
  <c r="AI2666" i="1"/>
  <c r="AJ2665" i="1"/>
  <c r="AI2665" i="1"/>
  <c r="AJ2664" i="1"/>
  <c r="AI2664" i="1"/>
  <c r="AJ2663" i="1"/>
  <c r="AI2663" i="1"/>
  <c r="AJ2662" i="1"/>
  <c r="AI2662" i="1"/>
  <c r="AJ2661" i="1"/>
  <c r="AI2661" i="1"/>
  <c r="AJ2660" i="1"/>
  <c r="AI2660" i="1"/>
  <c r="AJ2659" i="1"/>
  <c r="AI2659" i="1"/>
  <c r="AJ2658" i="1"/>
  <c r="AI2658" i="1"/>
  <c r="AJ2657" i="1"/>
  <c r="AI2657" i="1"/>
  <c r="AJ2656" i="1"/>
  <c r="AI2656" i="1"/>
  <c r="AJ2655" i="1"/>
  <c r="AI2655" i="1"/>
  <c r="AJ2654" i="1"/>
  <c r="AI2654" i="1"/>
  <c r="AJ2653" i="1"/>
  <c r="AI2653" i="1"/>
  <c r="AJ2652" i="1"/>
  <c r="AI2652" i="1"/>
  <c r="AJ2651" i="1"/>
  <c r="AI2651" i="1"/>
  <c r="AJ2650" i="1"/>
  <c r="AI2650" i="1"/>
  <c r="AJ2649" i="1"/>
  <c r="AI2649" i="1"/>
  <c r="AJ2648" i="1"/>
  <c r="AI2648" i="1"/>
  <c r="AJ2647" i="1"/>
  <c r="AI2647" i="1"/>
  <c r="AJ2646" i="1"/>
  <c r="AI2646" i="1"/>
  <c r="AJ2645" i="1"/>
  <c r="AI2645" i="1"/>
  <c r="AJ2644" i="1"/>
  <c r="AI2644" i="1"/>
  <c r="AJ2643" i="1"/>
  <c r="AI2643" i="1"/>
  <c r="AJ2642" i="1"/>
  <c r="AI2642" i="1"/>
  <c r="AJ2641" i="1"/>
  <c r="AI2641" i="1"/>
  <c r="AJ2640" i="1"/>
  <c r="AI2640" i="1"/>
  <c r="AJ2639" i="1"/>
  <c r="AI2639" i="1"/>
  <c r="AJ2638" i="1"/>
  <c r="AI2638" i="1"/>
  <c r="AJ2637" i="1"/>
  <c r="AI2637" i="1"/>
  <c r="AJ2636" i="1"/>
  <c r="AI2636" i="1"/>
  <c r="AJ2635" i="1"/>
  <c r="AI2635" i="1"/>
  <c r="AJ2634" i="1"/>
  <c r="AI2634" i="1"/>
  <c r="AJ2633" i="1"/>
  <c r="AI2633" i="1"/>
  <c r="AJ2632" i="1"/>
  <c r="AI2632" i="1"/>
  <c r="AJ2631" i="1"/>
  <c r="AI2631" i="1"/>
  <c r="AJ2630" i="1"/>
  <c r="AI2630" i="1"/>
  <c r="AJ2629" i="1"/>
  <c r="AI2629" i="1"/>
  <c r="AJ2628" i="1"/>
  <c r="AI2628" i="1"/>
  <c r="AJ2627" i="1"/>
  <c r="AI2627" i="1"/>
  <c r="AJ2626" i="1"/>
  <c r="AI2626" i="1"/>
  <c r="AJ2625" i="1"/>
  <c r="AI2625" i="1"/>
  <c r="AJ2624" i="1"/>
  <c r="AI2624" i="1"/>
  <c r="AJ2623" i="1"/>
  <c r="AI2623" i="1"/>
  <c r="AJ2622" i="1"/>
  <c r="AI2622" i="1"/>
  <c r="AJ2621" i="1"/>
  <c r="AI2621" i="1"/>
  <c r="AJ2620" i="1"/>
  <c r="AI2620" i="1"/>
  <c r="AJ2619" i="1"/>
  <c r="AI2619" i="1"/>
  <c r="AJ2618" i="1"/>
  <c r="AI2618" i="1"/>
  <c r="AJ2617" i="1"/>
  <c r="AI2617" i="1"/>
  <c r="AJ2616" i="1"/>
  <c r="AI2616" i="1"/>
  <c r="AJ2615" i="1"/>
  <c r="AI2615" i="1"/>
  <c r="AJ2614" i="1"/>
  <c r="AI2614" i="1"/>
  <c r="AJ2613" i="1"/>
  <c r="AI2613" i="1"/>
  <c r="AJ2612" i="1"/>
  <c r="AI2612" i="1"/>
  <c r="AJ2611" i="1"/>
  <c r="AI2611" i="1"/>
  <c r="AJ2610" i="1"/>
  <c r="AI2610" i="1"/>
  <c r="AJ2609" i="1"/>
  <c r="AI2609" i="1"/>
  <c r="AJ2608" i="1"/>
  <c r="AI2608" i="1"/>
  <c r="AJ2607" i="1"/>
  <c r="AI2607" i="1"/>
  <c r="AJ2606" i="1"/>
  <c r="AI2606" i="1"/>
  <c r="AJ2605" i="1"/>
  <c r="AI2605" i="1"/>
  <c r="AJ2604" i="1"/>
  <c r="AI2604" i="1"/>
  <c r="AJ2603" i="1"/>
  <c r="AI2603" i="1"/>
  <c r="AJ2602" i="1"/>
  <c r="AI2602" i="1"/>
  <c r="AJ2601" i="1"/>
  <c r="AI2601" i="1"/>
  <c r="AJ2600" i="1"/>
  <c r="AI2600" i="1"/>
  <c r="AJ2599" i="1"/>
  <c r="AI2599" i="1"/>
  <c r="AJ2598" i="1"/>
  <c r="AI2598" i="1"/>
  <c r="AJ2597" i="1"/>
  <c r="AI2597" i="1"/>
  <c r="AJ2596" i="1"/>
  <c r="AI2596" i="1"/>
  <c r="AJ2595" i="1"/>
  <c r="AI2595" i="1"/>
  <c r="AJ2594" i="1"/>
  <c r="AI2594" i="1"/>
  <c r="AJ2593" i="1"/>
  <c r="AI2593" i="1"/>
  <c r="AJ2592" i="1"/>
  <c r="AI2592" i="1"/>
  <c r="AJ2591" i="1"/>
  <c r="AI2591" i="1"/>
  <c r="AJ2590" i="1"/>
  <c r="AI2590" i="1"/>
  <c r="AJ2589" i="1"/>
  <c r="AI2589" i="1"/>
  <c r="AJ2588" i="1"/>
  <c r="AI2588" i="1"/>
  <c r="AJ2587" i="1"/>
  <c r="AI2587" i="1"/>
  <c r="AJ2586" i="1"/>
  <c r="AI2586" i="1"/>
  <c r="AJ2585" i="1"/>
  <c r="AI2585" i="1"/>
  <c r="AJ2584" i="1"/>
  <c r="AI2584" i="1"/>
  <c r="AJ2583" i="1"/>
  <c r="AI2583" i="1"/>
  <c r="AJ2582" i="1"/>
  <c r="AI2582" i="1"/>
  <c r="AJ2581" i="1"/>
  <c r="AI2581" i="1"/>
  <c r="AJ2580" i="1"/>
  <c r="AI2580" i="1"/>
  <c r="AJ2579" i="1"/>
  <c r="AI2579" i="1"/>
  <c r="AJ2578" i="1"/>
  <c r="AI2578" i="1"/>
  <c r="AJ2577" i="1"/>
  <c r="AI2577" i="1"/>
  <c r="AJ2576" i="1"/>
  <c r="AI2576" i="1"/>
  <c r="AJ2575" i="1"/>
  <c r="AI2575" i="1"/>
  <c r="AJ2574" i="1"/>
  <c r="AI2574" i="1"/>
  <c r="AJ2573" i="1"/>
  <c r="AI2573" i="1"/>
  <c r="AJ2572" i="1"/>
  <c r="AI2572" i="1"/>
  <c r="AJ2571" i="1"/>
  <c r="AI2571" i="1"/>
  <c r="AJ2570" i="1"/>
  <c r="AI2570" i="1"/>
  <c r="AJ2569" i="1"/>
  <c r="AI2569" i="1"/>
  <c r="AJ2568" i="1"/>
  <c r="AI2568" i="1"/>
  <c r="AJ2567" i="1"/>
  <c r="AI2567" i="1"/>
  <c r="AJ2566" i="1"/>
  <c r="AI2566" i="1"/>
  <c r="AJ2565" i="1"/>
  <c r="AI2565" i="1"/>
  <c r="AJ2564" i="1"/>
  <c r="AI2564" i="1"/>
  <c r="AJ2563" i="1"/>
  <c r="AI2563" i="1"/>
  <c r="AJ2562" i="1"/>
  <c r="AI2562" i="1"/>
  <c r="O4" i="1"/>
  <c r="C16" i="1"/>
  <c r="B16" i="1"/>
  <c r="A16" i="1"/>
  <c r="C15" i="1"/>
  <c r="B15" i="1"/>
  <c r="A15" i="1"/>
  <c r="C14" i="1"/>
  <c r="B14" i="1"/>
  <c r="E14" i="1" s="1"/>
  <c r="A14" i="1"/>
  <c r="C13" i="1"/>
  <c r="B13" i="1"/>
  <c r="A13" i="1"/>
  <c r="D28" i="1"/>
  <c r="D27" i="1"/>
  <c r="D29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O2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13" i="1"/>
  <c r="O5" i="1" l="1"/>
  <c r="E13" i="1"/>
  <c r="E20" i="1"/>
  <c r="E15" i="1"/>
  <c r="E16" i="1"/>
  <c r="AI2561" i="1" l="1"/>
  <c r="AI2560" i="1"/>
  <c r="AI2559" i="1"/>
  <c r="AI2558" i="1"/>
  <c r="AI2557" i="1"/>
  <c r="AI2556" i="1"/>
  <c r="AI2555" i="1"/>
  <c r="AI2554" i="1"/>
  <c r="AI2553" i="1"/>
  <c r="AI2552" i="1"/>
  <c r="AI2551" i="1"/>
  <c r="AI2550" i="1"/>
  <c r="AI2549" i="1"/>
  <c r="AI2548" i="1"/>
  <c r="AI2547" i="1"/>
  <c r="AI2546" i="1"/>
  <c r="AI2545" i="1"/>
  <c r="AI2544" i="1"/>
  <c r="AI2543" i="1"/>
  <c r="AI2542" i="1"/>
  <c r="AI2541" i="1"/>
  <c r="AI2540" i="1"/>
  <c r="AI2539" i="1"/>
  <c r="AI2538" i="1"/>
  <c r="AI2537" i="1"/>
  <c r="AI2536" i="1"/>
  <c r="AI2535" i="1"/>
  <c r="AI2534" i="1"/>
  <c r="AI2533" i="1"/>
  <c r="AI2532" i="1"/>
  <c r="AI2531" i="1"/>
  <c r="AI2530" i="1"/>
  <c r="AI2529" i="1"/>
  <c r="AI2528" i="1"/>
  <c r="AI2527" i="1"/>
  <c r="AI2526" i="1"/>
  <c r="AI2525" i="1"/>
  <c r="AI2524" i="1"/>
  <c r="AI2523" i="1"/>
  <c r="AI2522" i="1"/>
  <c r="AI2521" i="1"/>
  <c r="AI2520" i="1"/>
  <c r="AI2519" i="1"/>
  <c r="AI2518" i="1"/>
  <c r="AI2517" i="1"/>
  <c r="AI2516" i="1"/>
  <c r="AI2515" i="1"/>
  <c r="AI2514" i="1"/>
  <c r="AI2513" i="1"/>
  <c r="AI2512" i="1"/>
  <c r="AI2511" i="1"/>
  <c r="AI2510" i="1"/>
  <c r="AI2509" i="1"/>
  <c r="AI2508" i="1"/>
  <c r="AI2507" i="1"/>
  <c r="AI2506" i="1"/>
  <c r="AI2505" i="1"/>
  <c r="AI2504" i="1"/>
  <c r="AI2503" i="1"/>
  <c r="AI2502" i="1"/>
  <c r="AI2501" i="1"/>
  <c r="AI2500" i="1"/>
  <c r="AI2499" i="1"/>
  <c r="AI2498" i="1"/>
  <c r="AI2497" i="1"/>
  <c r="AI2496" i="1"/>
  <c r="AI2495" i="1"/>
  <c r="AI2494" i="1"/>
  <c r="AI2493" i="1"/>
  <c r="AI2492" i="1"/>
  <c r="AI2491" i="1"/>
  <c r="AI2490" i="1"/>
  <c r="AI2489" i="1"/>
  <c r="AI2488" i="1"/>
  <c r="AI2487" i="1"/>
  <c r="AI2486" i="1"/>
  <c r="AI2485" i="1"/>
  <c r="AI2484" i="1"/>
  <c r="AI2483" i="1"/>
  <c r="AI2482" i="1"/>
  <c r="AI2481" i="1"/>
  <c r="AI2480" i="1"/>
  <c r="AI2479" i="1"/>
  <c r="AI2478" i="1"/>
  <c r="AI2477" i="1"/>
  <c r="AI2476" i="1"/>
  <c r="AI2475" i="1"/>
  <c r="AI2474" i="1"/>
  <c r="AI2473" i="1"/>
  <c r="AI2472" i="1"/>
  <c r="AI2471" i="1"/>
  <c r="AI2470" i="1"/>
  <c r="AI2469" i="1"/>
  <c r="AI2468" i="1"/>
  <c r="AI2467" i="1"/>
  <c r="AI2466" i="1"/>
  <c r="AI2465" i="1"/>
  <c r="AI2464" i="1"/>
  <c r="AI2463" i="1"/>
  <c r="AI2462" i="1"/>
  <c r="AI2461" i="1"/>
  <c r="AI2460" i="1"/>
  <c r="AI2459" i="1"/>
  <c r="AI2458" i="1"/>
  <c r="AI2457" i="1"/>
  <c r="AI2456" i="1"/>
  <c r="AI2455" i="1"/>
  <c r="AI2454" i="1"/>
  <c r="AI2453" i="1"/>
  <c r="AI2452" i="1"/>
  <c r="AI2451" i="1"/>
  <c r="AI2450" i="1"/>
  <c r="AI2449" i="1"/>
  <c r="AI2448" i="1"/>
  <c r="AI2447" i="1"/>
  <c r="AI2446" i="1"/>
  <c r="AI2445" i="1"/>
  <c r="AI2444" i="1"/>
  <c r="AI2443" i="1"/>
  <c r="AI2442" i="1"/>
  <c r="AI2441" i="1"/>
  <c r="AI2440" i="1"/>
  <c r="AI2439" i="1"/>
  <c r="AI2438" i="1"/>
  <c r="AI2437" i="1"/>
  <c r="AI2436" i="1"/>
  <c r="AI2435" i="1"/>
  <c r="AI2434" i="1"/>
  <c r="AI2433" i="1"/>
  <c r="AI2432" i="1"/>
  <c r="AI2431" i="1"/>
  <c r="AI2430" i="1"/>
  <c r="AI2429" i="1"/>
  <c r="AI2428" i="1"/>
  <c r="AI2427" i="1"/>
  <c r="AI2426" i="1"/>
  <c r="AI2425" i="1"/>
  <c r="AI2424" i="1"/>
  <c r="AI2423" i="1"/>
  <c r="AI2422" i="1"/>
  <c r="AI2421" i="1"/>
  <c r="AI2420" i="1"/>
  <c r="AI2419" i="1"/>
  <c r="AI2418" i="1"/>
  <c r="AI2417" i="1"/>
  <c r="AI2416" i="1"/>
  <c r="AI2415" i="1"/>
  <c r="AI2414" i="1"/>
  <c r="AI2413" i="1"/>
  <c r="AI2412" i="1"/>
  <c r="AI2411" i="1"/>
  <c r="AI2410" i="1"/>
  <c r="AI2409" i="1"/>
  <c r="AI2408" i="1"/>
  <c r="AI2407" i="1"/>
  <c r="AI2406" i="1"/>
  <c r="AI2405" i="1"/>
  <c r="AI2404" i="1"/>
  <c r="AI2403" i="1"/>
  <c r="AI2402" i="1"/>
  <c r="AI2401" i="1"/>
  <c r="AI2400" i="1"/>
  <c r="AI2399" i="1"/>
  <c r="AI2398" i="1"/>
  <c r="AI2397" i="1"/>
  <c r="AI2396" i="1"/>
  <c r="AI2395" i="1"/>
  <c r="AI2394" i="1"/>
  <c r="AI2393" i="1"/>
  <c r="AI2392" i="1"/>
  <c r="AI2391" i="1"/>
  <c r="AI2390" i="1"/>
  <c r="AI2389" i="1"/>
  <c r="AI2388" i="1"/>
  <c r="AI2387" i="1"/>
  <c r="AI2386" i="1"/>
  <c r="AI2385" i="1"/>
  <c r="AI2384" i="1"/>
  <c r="AI2383" i="1"/>
  <c r="AI2382" i="1"/>
  <c r="AI2381" i="1"/>
  <c r="AI2380" i="1"/>
  <c r="AI2379" i="1"/>
  <c r="AI2378" i="1"/>
  <c r="AI2377" i="1"/>
  <c r="AI2376" i="1"/>
  <c r="AI2375" i="1"/>
  <c r="AI2374" i="1"/>
  <c r="AI2373" i="1"/>
  <c r="AI2372" i="1"/>
  <c r="AI2371" i="1"/>
  <c r="AI2370" i="1"/>
  <c r="AI2369" i="1"/>
  <c r="AI2368" i="1"/>
  <c r="AI2367" i="1"/>
  <c r="AI2366" i="1"/>
  <c r="AI2365" i="1"/>
  <c r="AI2364" i="1"/>
  <c r="AI2363" i="1"/>
  <c r="AI2362" i="1"/>
  <c r="AI2361" i="1"/>
  <c r="AI2360" i="1"/>
  <c r="AI2359" i="1"/>
  <c r="AI2358" i="1"/>
  <c r="AI2357" i="1"/>
  <c r="AI2356" i="1"/>
  <c r="AI2355" i="1"/>
  <c r="AI2354" i="1"/>
  <c r="AI2353" i="1"/>
  <c r="AI2352" i="1"/>
  <c r="AI2351" i="1"/>
  <c r="AI2350" i="1"/>
  <c r="AI2349" i="1"/>
  <c r="AI2348" i="1"/>
  <c r="AI2347" i="1"/>
  <c r="AI2346" i="1"/>
  <c r="AI2345" i="1"/>
  <c r="AI2344" i="1"/>
  <c r="AI2343" i="1"/>
  <c r="AI2342" i="1"/>
  <c r="AI2341" i="1"/>
  <c r="AI2340" i="1"/>
  <c r="AI2339" i="1"/>
  <c r="AI2338" i="1"/>
  <c r="AI2337" i="1"/>
  <c r="AI2336" i="1"/>
  <c r="AI2335" i="1"/>
  <c r="AI2334" i="1"/>
  <c r="AI2333" i="1"/>
  <c r="AI2332" i="1"/>
  <c r="AI2331" i="1"/>
  <c r="AI2330" i="1"/>
  <c r="AI2329" i="1"/>
  <c r="AI2328" i="1"/>
  <c r="AI2327" i="1"/>
  <c r="AI2326" i="1"/>
  <c r="AI2325" i="1"/>
  <c r="AI2324" i="1"/>
  <c r="AI2323" i="1"/>
  <c r="AI2322" i="1"/>
  <c r="AI2321" i="1"/>
  <c r="AI2320" i="1"/>
  <c r="AI2319" i="1"/>
  <c r="AI2318" i="1"/>
  <c r="AI2317" i="1"/>
  <c r="AI2316" i="1"/>
  <c r="AI2315" i="1"/>
  <c r="AI2314" i="1"/>
  <c r="AI2313" i="1"/>
  <c r="AI2312" i="1"/>
  <c r="AI2311" i="1"/>
  <c r="AI2310" i="1"/>
  <c r="AI2309" i="1"/>
  <c r="AI2308" i="1"/>
  <c r="AI2307" i="1"/>
  <c r="AI2306" i="1"/>
  <c r="AI2305" i="1"/>
  <c r="AI2304" i="1"/>
  <c r="AI2303" i="1"/>
  <c r="AI2302" i="1"/>
  <c r="AI2301" i="1"/>
  <c r="AI2300" i="1"/>
  <c r="AI2299" i="1"/>
  <c r="AI2298" i="1"/>
  <c r="AI2297" i="1"/>
  <c r="AI2296" i="1"/>
  <c r="AI2295" i="1"/>
  <c r="AI2294" i="1"/>
  <c r="AI2293" i="1"/>
  <c r="AI2292" i="1"/>
  <c r="AI2291" i="1"/>
  <c r="AI2290" i="1"/>
  <c r="AI2289" i="1"/>
  <c r="AI2288" i="1"/>
  <c r="AI2287" i="1"/>
  <c r="AI2286" i="1"/>
  <c r="AI2285" i="1"/>
  <c r="AI2284" i="1"/>
  <c r="AI2283" i="1"/>
  <c r="AI2282" i="1"/>
  <c r="AI2281" i="1"/>
  <c r="AI2280" i="1"/>
  <c r="AI2279" i="1"/>
  <c r="AI2278" i="1"/>
  <c r="AI2277" i="1"/>
  <c r="AI2276" i="1"/>
  <c r="AI2275" i="1"/>
  <c r="AI2274" i="1"/>
  <c r="AI2273" i="1"/>
  <c r="AI2272" i="1"/>
  <c r="AI2271" i="1"/>
  <c r="AI2270" i="1"/>
  <c r="AI2269" i="1"/>
  <c r="AI2268" i="1"/>
  <c r="AI2267" i="1"/>
  <c r="AI2266" i="1"/>
  <c r="AI2265" i="1"/>
  <c r="AI2264" i="1"/>
  <c r="AI2263" i="1"/>
  <c r="AI2262" i="1"/>
  <c r="AI2261" i="1"/>
  <c r="AI2260" i="1"/>
  <c r="AI2259" i="1"/>
  <c r="AI2258" i="1"/>
  <c r="AI2257" i="1"/>
  <c r="AI2256" i="1"/>
  <c r="AI2255" i="1"/>
  <c r="AI2254" i="1"/>
  <c r="AI2253" i="1"/>
  <c r="AI2252" i="1"/>
  <c r="AI2251" i="1"/>
  <c r="AI2250" i="1"/>
  <c r="AI2249" i="1"/>
  <c r="AI2248" i="1"/>
  <c r="AI2247" i="1"/>
  <c r="AI2246" i="1"/>
  <c r="AI2245" i="1"/>
  <c r="AI2244" i="1"/>
  <c r="AI2243" i="1"/>
  <c r="AI2242" i="1"/>
  <c r="AI2241" i="1"/>
  <c r="AI2240" i="1"/>
  <c r="AI2239" i="1"/>
  <c r="AI2238" i="1"/>
  <c r="AI2237" i="1"/>
  <c r="AI2236" i="1"/>
  <c r="AI2235" i="1"/>
  <c r="AI2234" i="1"/>
  <c r="AI2233" i="1"/>
  <c r="AI2232" i="1"/>
  <c r="AI2231" i="1"/>
  <c r="AI2230" i="1"/>
  <c r="AI2229" i="1"/>
  <c r="AI2228" i="1"/>
  <c r="AI2227" i="1"/>
  <c r="AI2226" i="1"/>
  <c r="AI2225" i="1"/>
  <c r="AI2224" i="1"/>
  <c r="AI2223" i="1"/>
  <c r="AI2222" i="1"/>
  <c r="AI2221" i="1"/>
  <c r="AI2220" i="1"/>
  <c r="AI2219" i="1"/>
  <c r="AI2218" i="1"/>
  <c r="AI2217" i="1"/>
  <c r="AI2216" i="1"/>
  <c r="AI2215" i="1"/>
  <c r="AI2214" i="1"/>
  <c r="AI2213" i="1"/>
  <c r="AI2212" i="1"/>
  <c r="AI2211" i="1"/>
  <c r="AI2210" i="1"/>
  <c r="AI2209" i="1"/>
  <c r="AI2208" i="1"/>
  <c r="AI2207" i="1"/>
  <c r="AI2206" i="1"/>
  <c r="AI2205" i="1"/>
  <c r="AI2204" i="1"/>
  <c r="AI2203" i="1"/>
  <c r="AI2202" i="1"/>
  <c r="AI2201" i="1"/>
  <c r="AI2200" i="1"/>
  <c r="AI2199" i="1"/>
  <c r="AI2198" i="1"/>
  <c r="AI2197" i="1"/>
  <c r="AI2196" i="1"/>
  <c r="AI2195" i="1"/>
  <c r="AI2194" i="1"/>
  <c r="AI2193" i="1"/>
  <c r="AI2192" i="1"/>
  <c r="AI2191" i="1"/>
  <c r="AI2190" i="1"/>
  <c r="AI2189" i="1"/>
  <c r="AI2188" i="1"/>
  <c r="AI2187" i="1"/>
  <c r="AI2186" i="1"/>
  <c r="AI2185" i="1"/>
  <c r="AI2184" i="1"/>
  <c r="AI2183" i="1"/>
  <c r="AI2182" i="1"/>
  <c r="AI2181" i="1"/>
  <c r="AI2180" i="1"/>
  <c r="AI2179" i="1"/>
  <c r="AI2178" i="1"/>
  <c r="AI2177" i="1"/>
  <c r="AI2176" i="1"/>
  <c r="AI2175" i="1"/>
  <c r="AI2174" i="1"/>
  <c r="AI2173" i="1"/>
  <c r="AI2172" i="1"/>
  <c r="AI2171" i="1"/>
  <c r="AI2170" i="1"/>
  <c r="AI2169" i="1"/>
  <c r="AI2168" i="1"/>
  <c r="AI2167" i="1"/>
  <c r="AI2166" i="1"/>
  <c r="AI2165" i="1"/>
  <c r="AI2164" i="1"/>
  <c r="AI2163" i="1"/>
  <c r="AI2162" i="1"/>
  <c r="AI2161" i="1"/>
  <c r="AI2160" i="1"/>
  <c r="AI2159" i="1"/>
  <c r="AI2158" i="1"/>
  <c r="AI2157" i="1"/>
  <c r="AI2156" i="1"/>
  <c r="AI2155" i="1"/>
  <c r="AI2154" i="1"/>
  <c r="AI2153" i="1"/>
  <c r="AI2152" i="1"/>
  <c r="AI2151" i="1"/>
  <c r="AI2150" i="1"/>
  <c r="AI2149" i="1"/>
  <c r="AI2148" i="1"/>
  <c r="AI2147" i="1"/>
  <c r="AI2146" i="1"/>
  <c r="AI2145" i="1"/>
  <c r="AI2144" i="1"/>
  <c r="AI2143" i="1"/>
  <c r="AI2142" i="1"/>
  <c r="AI2141" i="1"/>
  <c r="AI2140" i="1"/>
  <c r="AI2139" i="1"/>
  <c r="AI2138" i="1"/>
  <c r="AI2137" i="1"/>
  <c r="AI2136" i="1"/>
  <c r="AI2135" i="1"/>
  <c r="AI2134" i="1"/>
  <c r="AI2133" i="1"/>
  <c r="AI2132" i="1"/>
  <c r="AI2131" i="1"/>
  <c r="AI2130" i="1"/>
  <c r="AI2129" i="1"/>
  <c r="AI2128" i="1"/>
  <c r="AI2127" i="1"/>
  <c r="AI2126" i="1"/>
  <c r="AI2125" i="1"/>
  <c r="AI2124" i="1"/>
  <c r="AI2123" i="1"/>
  <c r="AI2122" i="1"/>
  <c r="AI2121" i="1"/>
  <c r="AI2120" i="1"/>
  <c r="AI2119" i="1"/>
  <c r="AI2118" i="1"/>
  <c r="AI2117" i="1"/>
  <c r="AI2116" i="1"/>
  <c r="AI2115" i="1"/>
  <c r="AI2114" i="1"/>
  <c r="AI2113" i="1"/>
  <c r="AI2112" i="1"/>
  <c r="AI2111" i="1"/>
  <c r="AI2110" i="1"/>
  <c r="AI2109" i="1"/>
  <c r="AI2108" i="1"/>
  <c r="AI2107" i="1"/>
  <c r="AI2106" i="1"/>
  <c r="AI2105" i="1"/>
  <c r="AI2104" i="1"/>
  <c r="AI2103" i="1"/>
  <c r="AI2102" i="1"/>
  <c r="AI2101" i="1"/>
  <c r="AI2100" i="1"/>
  <c r="AI2099" i="1"/>
  <c r="AI2098" i="1"/>
  <c r="AI2097" i="1"/>
  <c r="AI2096" i="1"/>
  <c r="AI2095" i="1"/>
  <c r="AI2094" i="1"/>
  <c r="AI2093" i="1"/>
  <c r="AI2092" i="1"/>
  <c r="AI2091" i="1"/>
  <c r="AI2090" i="1"/>
  <c r="AI2089" i="1"/>
  <c r="AI2088" i="1"/>
  <c r="AI2087" i="1"/>
  <c r="AI2086" i="1"/>
  <c r="AI2085" i="1"/>
  <c r="AI2084" i="1"/>
  <c r="AI2083" i="1"/>
  <c r="AI2082" i="1"/>
  <c r="AI2081" i="1"/>
  <c r="AI2080" i="1"/>
  <c r="AI2079" i="1"/>
  <c r="AI2078" i="1"/>
  <c r="AI2077" i="1"/>
  <c r="AI2076" i="1"/>
  <c r="AI2075" i="1"/>
  <c r="AI2074" i="1"/>
  <c r="AI2073" i="1"/>
  <c r="AI2072" i="1"/>
  <c r="AI2071" i="1"/>
  <c r="AI2070" i="1"/>
  <c r="AI2069" i="1"/>
  <c r="AI2068" i="1"/>
  <c r="AI2067" i="1"/>
  <c r="AI2066" i="1"/>
  <c r="AI2065" i="1"/>
  <c r="AI2064" i="1"/>
  <c r="AI2063" i="1"/>
  <c r="AI2062" i="1"/>
  <c r="AI2061" i="1"/>
  <c r="AI2060" i="1"/>
  <c r="AI2059" i="1"/>
  <c r="AI2058" i="1"/>
  <c r="AI2057" i="1"/>
  <c r="AI2056" i="1"/>
  <c r="AI2055" i="1"/>
  <c r="AI2054" i="1"/>
  <c r="AI2053" i="1"/>
  <c r="AI2052" i="1"/>
  <c r="AI2051" i="1"/>
  <c r="AI2050" i="1"/>
  <c r="AI2049" i="1"/>
  <c r="AI2048" i="1"/>
  <c r="AI2047" i="1"/>
  <c r="AI2046" i="1"/>
  <c r="AI2045" i="1"/>
  <c r="AI2044" i="1"/>
  <c r="AI2043" i="1"/>
  <c r="AI2042" i="1"/>
  <c r="AI2041" i="1"/>
  <c r="AI2040" i="1"/>
  <c r="AI2039" i="1"/>
  <c r="AI2038" i="1"/>
  <c r="AI2037" i="1"/>
  <c r="AI2036" i="1"/>
  <c r="AI2035" i="1"/>
  <c r="AI2034" i="1"/>
  <c r="AI2033" i="1"/>
  <c r="AI2032" i="1"/>
  <c r="AI2031" i="1"/>
  <c r="AI2030" i="1"/>
  <c r="AI2029" i="1"/>
  <c r="AI2028" i="1"/>
  <c r="AI2027" i="1"/>
  <c r="AI2026" i="1"/>
  <c r="AI2025" i="1"/>
  <c r="AI2024" i="1"/>
  <c r="AI2023" i="1"/>
  <c r="AI2022" i="1"/>
  <c r="AI2021" i="1"/>
  <c r="AI2020" i="1"/>
  <c r="AI2019" i="1"/>
  <c r="AI2018" i="1"/>
  <c r="AI2017" i="1"/>
  <c r="AI2016" i="1"/>
  <c r="AI2015" i="1"/>
  <c r="AI2014" i="1"/>
  <c r="AI2013" i="1"/>
  <c r="AI2012" i="1"/>
  <c r="AI2011" i="1"/>
  <c r="AI2010" i="1"/>
  <c r="AI2009" i="1"/>
  <c r="AI2008" i="1"/>
  <c r="AI2007" i="1"/>
  <c r="AI2006" i="1"/>
  <c r="AI2005" i="1"/>
  <c r="AI2004" i="1"/>
  <c r="AI2003" i="1"/>
  <c r="AI2002" i="1"/>
  <c r="AI2001" i="1"/>
  <c r="AI2000" i="1"/>
  <c r="AI1999" i="1"/>
  <c r="AI1998" i="1"/>
  <c r="AI1997" i="1"/>
  <c r="AI1996" i="1"/>
  <c r="AI1995" i="1"/>
  <c r="AI1994" i="1"/>
  <c r="AI1993" i="1"/>
  <c r="AI1992" i="1"/>
  <c r="AI1991" i="1"/>
  <c r="AI1990" i="1"/>
  <c r="AI1989" i="1"/>
  <c r="AI1988" i="1"/>
  <c r="AI1987" i="1"/>
  <c r="AI1986" i="1"/>
  <c r="AI1985" i="1"/>
  <c r="AI1984" i="1"/>
  <c r="AI1983" i="1"/>
  <c r="AI1982" i="1"/>
  <c r="AI1981" i="1"/>
  <c r="AI1980" i="1"/>
  <c r="AI1979" i="1"/>
  <c r="AI1978" i="1"/>
  <c r="AI1977" i="1"/>
  <c r="AI1976" i="1"/>
  <c r="AI1975" i="1"/>
  <c r="AI1974" i="1"/>
  <c r="AI1973" i="1"/>
  <c r="AI1972" i="1"/>
  <c r="AI1971" i="1"/>
  <c r="AI1970" i="1"/>
  <c r="AI1969" i="1"/>
  <c r="AI1968" i="1"/>
  <c r="AI1967" i="1"/>
  <c r="AI1966" i="1"/>
  <c r="AI1965" i="1"/>
  <c r="AI1964" i="1"/>
  <c r="AI1963" i="1"/>
  <c r="AI1962" i="1"/>
  <c r="AI1961" i="1"/>
  <c r="AI1960" i="1"/>
  <c r="AI1959" i="1"/>
  <c r="AI1958" i="1"/>
  <c r="AI1957" i="1"/>
  <c r="AI1956" i="1"/>
  <c r="AI1955" i="1"/>
  <c r="AI1954" i="1"/>
  <c r="AI1953" i="1"/>
  <c r="AI1952" i="1"/>
  <c r="AI1951" i="1"/>
  <c r="AI1950" i="1"/>
  <c r="AI1949" i="1"/>
  <c r="AI1948" i="1"/>
  <c r="AI1947" i="1"/>
  <c r="AI1946" i="1"/>
  <c r="AI1945" i="1"/>
  <c r="AI1944" i="1"/>
  <c r="AI1943" i="1"/>
  <c r="AI1942" i="1"/>
  <c r="AI1941" i="1"/>
  <c r="AI1940" i="1"/>
  <c r="AI1939" i="1"/>
  <c r="AI1938" i="1"/>
  <c r="AI1937" i="1"/>
  <c r="AI1936" i="1"/>
  <c r="AI1935" i="1"/>
  <c r="AI1934" i="1"/>
  <c r="AI1933" i="1"/>
  <c r="AI1932" i="1"/>
  <c r="AI1931" i="1"/>
  <c r="AI1930" i="1"/>
  <c r="AI1929" i="1"/>
  <c r="AI1928" i="1"/>
  <c r="AI1927" i="1"/>
  <c r="AI1926" i="1"/>
  <c r="AI1925" i="1"/>
  <c r="AI1924" i="1"/>
  <c r="AI1923" i="1"/>
  <c r="AI1922" i="1"/>
  <c r="AI1921" i="1"/>
  <c r="AI1920" i="1"/>
  <c r="AI1919" i="1"/>
  <c r="AI1918" i="1"/>
  <c r="AI1917" i="1"/>
  <c r="AI1916" i="1"/>
  <c r="AI1915" i="1"/>
  <c r="AI1914" i="1"/>
  <c r="AI1913" i="1"/>
  <c r="AI1912" i="1"/>
  <c r="AI1911" i="1"/>
  <c r="AI1910" i="1"/>
  <c r="AI1909" i="1"/>
  <c r="AI1908" i="1"/>
  <c r="AI1907" i="1"/>
  <c r="AI1906" i="1"/>
  <c r="AI1905" i="1"/>
  <c r="AI1904" i="1"/>
  <c r="AI1903" i="1"/>
  <c r="AI1902" i="1"/>
  <c r="AI1901" i="1"/>
  <c r="AI1900" i="1"/>
  <c r="AI1899" i="1"/>
  <c r="AI1898" i="1"/>
  <c r="AI1897" i="1"/>
  <c r="AI1896" i="1"/>
  <c r="AI1895" i="1"/>
  <c r="AI1894" i="1"/>
  <c r="AI1893" i="1"/>
  <c r="AI1892" i="1"/>
  <c r="AI1891" i="1"/>
  <c r="AI1890" i="1"/>
  <c r="AI1889" i="1"/>
  <c r="AI1888" i="1"/>
  <c r="AI1887" i="1"/>
  <c r="AI1886" i="1"/>
  <c r="AI1885" i="1"/>
  <c r="AI1884" i="1"/>
  <c r="AI1883" i="1"/>
  <c r="AI1882" i="1"/>
  <c r="AI1881" i="1"/>
  <c r="AI1880" i="1"/>
  <c r="AI1879" i="1"/>
  <c r="AI1878" i="1"/>
  <c r="AI1877" i="1"/>
  <c r="AI1876" i="1"/>
  <c r="AI1875" i="1"/>
  <c r="AI1874" i="1"/>
  <c r="AI1873" i="1"/>
  <c r="AI1872" i="1"/>
  <c r="AI1871" i="1"/>
  <c r="AI1870" i="1"/>
  <c r="AI1869" i="1"/>
  <c r="AI1868" i="1"/>
  <c r="AI1867" i="1"/>
  <c r="AI1866" i="1"/>
  <c r="AI1865" i="1"/>
  <c r="AI1864" i="1"/>
  <c r="AI1863" i="1"/>
  <c r="AI1862" i="1"/>
  <c r="AI1861" i="1"/>
  <c r="AI1860" i="1"/>
  <c r="AI1859" i="1"/>
  <c r="AI1858" i="1"/>
  <c r="AI1857" i="1"/>
  <c r="AI1856" i="1"/>
  <c r="AI1855" i="1"/>
  <c r="AI1854" i="1"/>
  <c r="AI1853" i="1"/>
  <c r="AI1852" i="1"/>
  <c r="AI1851" i="1"/>
  <c r="AI1850" i="1"/>
  <c r="AI1849" i="1"/>
  <c r="AI1848" i="1"/>
  <c r="AI1847" i="1"/>
  <c r="AI1846" i="1"/>
  <c r="AI1845" i="1"/>
  <c r="AI1844" i="1"/>
  <c r="AI1843" i="1"/>
  <c r="AI1842" i="1"/>
  <c r="AI1841" i="1"/>
  <c r="AI1840" i="1"/>
  <c r="AI1839" i="1"/>
  <c r="AI1838" i="1"/>
  <c r="AI1837" i="1"/>
  <c r="AI1836" i="1"/>
  <c r="AI1835" i="1"/>
  <c r="AI1834" i="1"/>
  <c r="AI1833" i="1"/>
  <c r="AI1832" i="1"/>
  <c r="AI1831" i="1"/>
  <c r="AI1830" i="1"/>
  <c r="AI1829" i="1"/>
  <c r="AI1828" i="1"/>
  <c r="AI1827" i="1"/>
  <c r="AI1826" i="1"/>
  <c r="AI1825" i="1"/>
  <c r="AI1824" i="1"/>
  <c r="AI1823" i="1"/>
  <c r="AI1822" i="1"/>
  <c r="AI1821" i="1"/>
  <c r="AI1820" i="1"/>
  <c r="AI1819" i="1"/>
  <c r="AI1818" i="1"/>
  <c r="AI1817" i="1"/>
  <c r="AI1816" i="1"/>
  <c r="AI1815" i="1"/>
  <c r="AI1814" i="1"/>
  <c r="AI1813" i="1"/>
  <c r="AI1812" i="1"/>
  <c r="AI1811" i="1"/>
  <c r="AI1810" i="1"/>
  <c r="AI1809" i="1"/>
  <c r="AI1808" i="1"/>
  <c r="AI1807" i="1"/>
  <c r="AI1806" i="1"/>
  <c r="AI1805" i="1"/>
  <c r="AI1804" i="1"/>
  <c r="AI1803" i="1"/>
  <c r="AI1802" i="1"/>
  <c r="AI1801" i="1"/>
  <c r="AI1800" i="1"/>
  <c r="AI1799" i="1"/>
  <c r="AI1798" i="1"/>
  <c r="AI1797" i="1"/>
  <c r="AI1796" i="1"/>
  <c r="AI1795" i="1"/>
  <c r="AI1794" i="1"/>
  <c r="AI1793" i="1"/>
  <c r="AI1792" i="1"/>
  <c r="AI1791" i="1"/>
  <c r="AI1790" i="1"/>
  <c r="AI1789" i="1"/>
  <c r="AI1788" i="1"/>
  <c r="AI1787" i="1"/>
  <c r="AI1786" i="1"/>
  <c r="AI1785" i="1"/>
  <c r="AI1784" i="1"/>
  <c r="AI1783" i="1"/>
  <c r="AI1782" i="1"/>
  <c r="AI1781" i="1"/>
  <c r="AI1780" i="1"/>
  <c r="AI1779" i="1"/>
  <c r="AI1778" i="1"/>
  <c r="AI1777" i="1"/>
  <c r="AI1776" i="1"/>
  <c r="AI1775" i="1"/>
  <c r="AI1774" i="1"/>
  <c r="AI1773" i="1"/>
  <c r="AI1772" i="1"/>
  <c r="AI1771" i="1"/>
  <c r="AI1770" i="1"/>
  <c r="AI1769" i="1"/>
  <c r="AI1768" i="1"/>
  <c r="AI1767" i="1"/>
  <c r="AI1766" i="1"/>
  <c r="AI1765" i="1"/>
  <c r="AI1764" i="1"/>
  <c r="AI1763" i="1"/>
  <c r="AI1762" i="1"/>
  <c r="AI1761" i="1"/>
  <c r="AI1760" i="1"/>
  <c r="AI1759" i="1"/>
  <c r="AI1758" i="1"/>
  <c r="AI1757" i="1"/>
  <c r="AI1756" i="1"/>
  <c r="AI1755" i="1"/>
  <c r="AI1754" i="1"/>
  <c r="AI1753" i="1"/>
  <c r="AI1752" i="1"/>
  <c r="AI1751" i="1"/>
  <c r="AI1750" i="1"/>
  <c r="AI1749" i="1"/>
  <c r="AI1748" i="1"/>
  <c r="AI1747" i="1"/>
  <c r="AI1746" i="1"/>
  <c r="AI1745" i="1"/>
  <c r="AI1744" i="1"/>
  <c r="AI1743" i="1"/>
  <c r="AI1742" i="1"/>
  <c r="AI1741" i="1"/>
  <c r="AI1740" i="1"/>
  <c r="AI1739" i="1"/>
  <c r="AI1738" i="1"/>
  <c r="AI1737" i="1"/>
  <c r="AI1736" i="1"/>
  <c r="AI1735" i="1"/>
  <c r="AI1734" i="1"/>
  <c r="AI1733" i="1"/>
  <c r="AI1732" i="1"/>
  <c r="AI1731" i="1"/>
  <c r="AI1730" i="1"/>
  <c r="AI1729" i="1"/>
  <c r="AI1728" i="1"/>
  <c r="AI1727" i="1"/>
  <c r="AI1726" i="1"/>
  <c r="AI1725" i="1"/>
  <c r="AI1724" i="1"/>
  <c r="AI1723" i="1"/>
  <c r="AI1722" i="1"/>
  <c r="AI1721" i="1"/>
  <c r="AI1720" i="1"/>
  <c r="AI1719" i="1"/>
  <c r="AI1718" i="1"/>
  <c r="AI1717" i="1"/>
  <c r="AI1716" i="1"/>
  <c r="AI1715" i="1"/>
  <c r="AI1714" i="1"/>
  <c r="AI1713" i="1"/>
  <c r="AI1712" i="1"/>
  <c r="AI1711" i="1"/>
  <c r="AI1710" i="1"/>
  <c r="AI1709" i="1"/>
  <c r="AI1708" i="1"/>
  <c r="AI1707" i="1"/>
  <c r="AI1706" i="1"/>
  <c r="AI1705" i="1"/>
  <c r="AI1704" i="1"/>
  <c r="AI1703" i="1"/>
  <c r="AI1702" i="1"/>
  <c r="AI1701" i="1"/>
  <c r="AI1700" i="1"/>
  <c r="AI1699" i="1"/>
  <c r="AI1698" i="1"/>
  <c r="AI1697" i="1"/>
  <c r="AI1696" i="1"/>
  <c r="AI1695" i="1"/>
  <c r="AI1694" i="1"/>
  <c r="AI1693" i="1"/>
  <c r="AI1692" i="1"/>
  <c r="AI1691" i="1"/>
  <c r="AI1690" i="1"/>
  <c r="AI1689" i="1"/>
  <c r="AI1688" i="1"/>
  <c r="AI1687" i="1"/>
  <c r="AI1686" i="1"/>
  <c r="AI1685" i="1"/>
  <c r="AI1684" i="1"/>
  <c r="AI1683" i="1"/>
  <c r="AI1682" i="1"/>
  <c r="AI1681" i="1"/>
  <c r="AI1680" i="1"/>
  <c r="AI1679" i="1"/>
  <c r="AI1678" i="1"/>
  <c r="AI1677" i="1"/>
  <c r="AI1676" i="1"/>
  <c r="AI1675" i="1"/>
  <c r="AI1674" i="1"/>
  <c r="AI1673" i="1"/>
  <c r="AI1672" i="1"/>
  <c r="AI1671" i="1"/>
  <c r="AI1670" i="1"/>
  <c r="AI1669" i="1"/>
  <c r="AI1668" i="1"/>
  <c r="AI1667" i="1"/>
  <c r="AI1666" i="1"/>
  <c r="AI1665" i="1"/>
  <c r="AI1664" i="1"/>
  <c r="AI1663" i="1"/>
  <c r="AI1662" i="1"/>
  <c r="AI1661" i="1"/>
  <c r="AI1660" i="1"/>
  <c r="AI1659" i="1"/>
  <c r="AI1658" i="1"/>
  <c r="AI1657" i="1"/>
  <c r="AI1656" i="1"/>
  <c r="AI1655" i="1"/>
  <c r="AI1654" i="1"/>
  <c r="AI1653" i="1"/>
  <c r="AI1652" i="1"/>
  <c r="AI1651" i="1"/>
  <c r="AI1650" i="1"/>
  <c r="AI1649" i="1"/>
  <c r="AI1648" i="1"/>
  <c r="AI1647" i="1"/>
  <c r="AI1646" i="1"/>
  <c r="AI1645" i="1"/>
  <c r="AI1644" i="1"/>
  <c r="AI1643" i="1"/>
  <c r="AI1642" i="1"/>
  <c r="AI1641" i="1"/>
  <c r="AI1640" i="1"/>
  <c r="AI1639" i="1"/>
  <c r="AI1638" i="1"/>
  <c r="AI1637" i="1"/>
  <c r="AI1636" i="1"/>
  <c r="AI1635" i="1"/>
  <c r="AI1634" i="1"/>
  <c r="AI1633" i="1"/>
  <c r="AI1632" i="1"/>
  <c r="AI1631" i="1"/>
  <c r="AI1630" i="1"/>
  <c r="AI1629" i="1"/>
  <c r="AI1628" i="1"/>
  <c r="AI1627" i="1"/>
  <c r="AI1626" i="1"/>
  <c r="AI1625" i="1"/>
  <c r="AI1624" i="1"/>
  <c r="AI1623" i="1"/>
  <c r="AI1622" i="1"/>
  <c r="AI1621" i="1"/>
  <c r="AI1620" i="1"/>
  <c r="AI1619" i="1"/>
  <c r="AI1618" i="1"/>
  <c r="AI1617" i="1"/>
  <c r="AI1616" i="1"/>
  <c r="AI1615" i="1"/>
  <c r="AI1614" i="1"/>
  <c r="AI1613" i="1"/>
  <c r="AI1612" i="1"/>
  <c r="AI1611" i="1"/>
  <c r="AI1610" i="1"/>
  <c r="AI1609" i="1"/>
  <c r="AI1608" i="1"/>
  <c r="AI1607" i="1"/>
  <c r="AI1606" i="1"/>
  <c r="AI1605" i="1"/>
  <c r="AI1604" i="1"/>
  <c r="AI1603" i="1"/>
  <c r="AI1602" i="1"/>
  <c r="AI1601" i="1"/>
  <c r="AI1600" i="1"/>
  <c r="AI1599" i="1"/>
  <c r="AI1598" i="1"/>
  <c r="AI1597" i="1"/>
  <c r="AI1596" i="1"/>
  <c r="AI1595" i="1"/>
  <c r="AI1594" i="1"/>
  <c r="AI1593" i="1"/>
  <c r="AI1592" i="1"/>
  <c r="AI1591" i="1"/>
  <c r="AI1590" i="1"/>
  <c r="AI1589" i="1"/>
  <c r="AI1588" i="1"/>
  <c r="AI1587" i="1"/>
  <c r="AI1586" i="1"/>
  <c r="AI1585" i="1"/>
  <c r="AI1584" i="1"/>
  <c r="AI1583" i="1"/>
  <c r="AI1582" i="1"/>
  <c r="AI1581" i="1"/>
  <c r="AI1580" i="1"/>
  <c r="AI1579" i="1"/>
  <c r="AI1578" i="1"/>
  <c r="AI1577" i="1"/>
  <c r="AI1576" i="1"/>
  <c r="AI1575" i="1"/>
  <c r="AI1574" i="1"/>
  <c r="AI1573" i="1"/>
  <c r="AI1572" i="1"/>
  <c r="AI1571" i="1"/>
  <c r="AI1570" i="1"/>
  <c r="AI1569" i="1"/>
  <c r="AI1568" i="1"/>
  <c r="AI1567" i="1"/>
  <c r="AI1566" i="1"/>
  <c r="AI1565" i="1"/>
  <c r="AI1564" i="1"/>
  <c r="AI1563" i="1"/>
  <c r="AI1562" i="1"/>
  <c r="AI1561" i="1"/>
  <c r="AI1560" i="1"/>
  <c r="AI1559" i="1"/>
  <c r="AI1558" i="1"/>
  <c r="AI1557" i="1"/>
  <c r="AI1556" i="1"/>
  <c r="AI1555" i="1"/>
  <c r="AI1554" i="1"/>
  <c r="AI1553" i="1"/>
  <c r="AI1552" i="1"/>
  <c r="AI1551" i="1"/>
  <c r="AI1550" i="1"/>
  <c r="AI1549" i="1"/>
  <c r="AI1548" i="1"/>
  <c r="AI1547" i="1"/>
  <c r="AI1546" i="1"/>
  <c r="AI1545" i="1"/>
  <c r="AI1544" i="1"/>
  <c r="AI1543" i="1"/>
  <c r="AI1542" i="1"/>
  <c r="AI1541" i="1"/>
  <c r="AI1540" i="1"/>
  <c r="AI1539" i="1"/>
  <c r="AI1538" i="1"/>
  <c r="AI1537" i="1"/>
  <c r="AI1536" i="1"/>
  <c r="AI1535" i="1"/>
  <c r="AI1534" i="1"/>
  <c r="AI1533" i="1"/>
  <c r="AI1532" i="1"/>
  <c r="AI1531" i="1"/>
  <c r="AI1530" i="1"/>
  <c r="AI1529" i="1"/>
  <c r="AI1528" i="1"/>
  <c r="AI1527" i="1"/>
  <c r="AI1526" i="1"/>
  <c r="AI1525" i="1"/>
  <c r="AI1524" i="1"/>
  <c r="AI1523" i="1"/>
  <c r="U1477" i="1"/>
  <c r="AJ2355" i="1" l="1"/>
  <c r="AJ1772" i="1"/>
  <c r="AJ1780" i="1"/>
  <c r="AJ1788" i="1"/>
  <c r="AJ1796" i="1"/>
  <c r="AJ1804" i="1"/>
  <c r="AJ1812" i="1"/>
  <c r="AJ1820" i="1"/>
  <c r="AJ1828" i="1"/>
  <c r="AJ2084" i="1"/>
  <c r="AJ2340" i="1"/>
  <c r="AJ2052" i="1"/>
  <c r="AJ2308" i="1"/>
  <c r="AJ2438" i="1"/>
  <c r="AJ1543" i="1"/>
  <c r="AJ1575" i="1"/>
  <c r="AJ1836" i="1"/>
  <c r="AJ1844" i="1"/>
  <c r="AJ1852" i="1"/>
  <c r="AJ1860" i="1"/>
  <c r="AJ1868" i="1"/>
  <c r="AJ1876" i="1"/>
  <c r="AJ1525" i="1"/>
  <c r="AJ1524" i="1"/>
  <c r="AJ1523" i="1"/>
  <c r="AJ1530" i="1"/>
  <c r="AJ1533" i="1"/>
  <c r="AJ1529" i="1"/>
  <c r="AJ1532" i="1"/>
  <c r="AJ1531" i="1"/>
  <c r="AJ1538" i="1"/>
  <c r="AJ1541" i="1"/>
  <c r="AJ1537" i="1"/>
  <c r="AJ1540" i="1"/>
  <c r="AJ1539" i="1"/>
  <c r="AJ1546" i="1"/>
  <c r="AJ1549" i="1"/>
  <c r="AJ1545" i="1"/>
  <c r="AJ1548" i="1"/>
  <c r="AJ1547" i="1"/>
  <c r="AJ1554" i="1"/>
  <c r="AJ1557" i="1"/>
  <c r="AJ1553" i="1"/>
  <c r="AJ1556" i="1"/>
  <c r="AJ1555" i="1"/>
  <c r="AJ1562" i="1"/>
  <c r="AJ1565" i="1"/>
  <c r="AJ1561" i="1"/>
  <c r="AJ1564" i="1"/>
  <c r="AJ1563" i="1"/>
  <c r="AJ1570" i="1"/>
  <c r="AJ1573" i="1"/>
  <c r="AJ1569" i="1"/>
  <c r="AJ1572" i="1"/>
  <c r="AJ1571" i="1"/>
  <c r="AJ1578" i="1"/>
  <c r="AJ1581" i="1"/>
  <c r="AJ1577" i="1"/>
  <c r="AJ1580" i="1"/>
  <c r="AJ1579" i="1"/>
  <c r="AJ1586" i="1"/>
  <c r="AJ1589" i="1"/>
  <c r="AJ1585" i="1"/>
  <c r="AJ1588" i="1"/>
  <c r="AJ1587" i="1"/>
  <c r="AJ1594" i="1"/>
  <c r="AJ1597" i="1"/>
  <c r="AJ1593" i="1"/>
  <c r="AJ1596" i="1"/>
  <c r="AJ1595" i="1"/>
  <c r="AJ1602" i="1"/>
  <c r="AJ1605" i="1"/>
  <c r="AJ1601" i="1"/>
  <c r="AJ1604" i="1"/>
  <c r="AJ1603" i="1"/>
  <c r="AJ1610" i="1"/>
  <c r="AJ1613" i="1"/>
  <c r="AJ1609" i="1"/>
  <c r="AJ1612" i="1"/>
  <c r="AJ1611" i="1"/>
  <c r="AJ1618" i="1"/>
  <c r="AJ1621" i="1"/>
  <c r="AJ1617" i="1"/>
  <c r="AJ1620" i="1"/>
  <c r="AJ1619" i="1"/>
  <c r="AJ1626" i="1"/>
  <c r="AJ1629" i="1"/>
  <c r="AJ1625" i="1"/>
  <c r="AJ1628" i="1"/>
  <c r="AJ1627" i="1"/>
  <c r="AJ1634" i="1"/>
  <c r="AJ1637" i="1"/>
  <c r="AJ1633" i="1"/>
  <c r="AJ1636" i="1"/>
  <c r="AJ1635" i="1"/>
  <c r="AJ1642" i="1"/>
  <c r="AJ1645" i="1"/>
  <c r="AJ1641" i="1"/>
  <c r="AJ1644" i="1"/>
  <c r="AJ1643" i="1"/>
  <c r="AJ1650" i="1"/>
  <c r="AJ1653" i="1"/>
  <c r="AJ1649" i="1"/>
  <c r="AJ1652" i="1"/>
  <c r="AJ1651" i="1"/>
  <c r="AJ1658" i="1"/>
  <c r="AJ1661" i="1"/>
  <c r="AJ1657" i="1"/>
  <c r="AJ1660" i="1"/>
  <c r="AJ1659" i="1"/>
  <c r="AJ1666" i="1"/>
  <c r="AJ1669" i="1"/>
  <c r="AJ1665" i="1"/>
  <c r="AJ1668" i="1"/>
  <c r="AJ1667" i="1"/>
  <c r="AJ1674" i="1"/>
  <c r="AJ1677" i="1"/>
  <c r="AJ1673" i="1"/>
  <c r="AJ1676" i="1"/>
  <c r="AJ1675" i="1"/>
  <c r="AJ1682" i="1"/>
  <c r="AJ1685" i="1"/>
  <c r="AJ1681" i="1"/>
  <c r="AJ1684" i="1"/>
  <c r="AJ1683" i="1"/>
  <c r="AJ1690" i="1"/>
  <c r="AJ1693" i="1"/>
  <c r="AJ1689" i="1"/>
  <c r="AJ1692" i="1"/>
  <c r="AJ1691" i="1"/>
  <c r="AJ1698" i="1"/>
  <c r="AJ1701" i="1"/>
  <c r="AJ1697" i="1"/>
  <c r="AJ1700" i="1"/>
  <c r="AJ1699" i="1"/>
  <c r="AJ1706" i="1"/>
  <c r="AJ1709" i="1"/>
  <c r="AJ1705" i="1"/>
  <c r="AJ1708" i="1"/>
  <c r="AJ1707" i="1"/>
  <c r="AJ1714" i="1"/>
  <c r="AJ1717" i="1"/>
  <c r="AJ1713" i="1"/>
  <c r="AJ1716" i="1"/>
  <c r="AJ1715" i="1"/>
  <c r="AJ1722" i="1"/>
  <c r="AJ1725" i="1"/>
  <c r="AJ1721" i="1"/>
  <c r="AJ1724" i="1"/>
  <c r="AJ1723" i="1"/>
  <c r="AJ1730" i="1"/>
  <c r="AJ1733" i="1"/>
  <c r="AJ1732" i="1"/>
  <c r="AJ1731" i="1"/>
  <c r="AJ1738" i="1"/>
  <c r="AJ1741" i="1"/>
  <c r="AJ1740" i="1"/>
  <c r="AJ1739" i="1"/>
  <c r="AJ1746" i="1"/>
  <c r="AJ1749" i="1"/>
  <c r="AJ1748" i="1"/>
  <c r="AJ1747" i="1"/>
  <c r="AJ1754" i="1"/>
  <c r="AJ1757" i="1"/>
  <c r="AJ1756" i="1"/>
  <c r="AJ1755" i="1"/>
  <c r="AJ1762" i="1"/>
  <c r="AJ1765" i="1"/>
  <c r="AJ1764" i="1"/>
  <c r="AJ1763" i="1"/>
  <c r="AJ1527" i="1"/>
  <c r="AJ1535" i="1"/>
  <c r="AJ1551" i="1"/>
  <c r="AJ1559" i="1"/>
  <c r="AJ1567" i="1"/>
  <c r="AJ1583" i="1"/>
  <c r="AJ1591" i="1"/>
  <c r="AJ1599" i="1"/>
  <c r="AJ1607" i="1"/>
  <c r="AJ1615" i="1"/>
  <c r="AJ1623" i="1"/>
  <c r="AJ1631" i="1"/>
  <c r="AJ1639" i="1"/>
  <c r="AJ1647" i="1"/>
  <c r="AJ1655" i="1"/>
  <c r="AJ1663" i="1"/>
  <c r="AJ1671" i="1"/>
  <c r="AJ1679" i="1"/>
  <c r="AJ1687" i="1"/>
  <c r="AJ1695" i="1"/>
  <c r="AJ1703" i="1"/>
  <c r="AJ1711" i="1"/>
  <c r="AJ1719" i="1"/>
  <c r="AJ1728" i="1"/>
  <c r="AJ1727" i="1"/>
  <c r="AJ1736" i="1"/>
  <c r="AJ1735" i="1"/>
  <c r="AJ1744" i="1"/>
  <c r="AJ1743" i="1"/>
  <c r="AJ1752" i="1"/>
  <c r="AJ1751" i="1"/>
  <c r="AJ1760" i="1"/>
  <c r="AJ1759" i="1"/>
  <c r="AJ1768" i="1"/>
  <c r="AJ1767" i="1"/>
  <c r="AJ1881" i="1"/>
  <c r="AJ1889" i="1"/>
  <c r="AJ1905" i="1"/>
  <c r="AJ1913" i="1"/>
  <c r="AJ1921" i="1"/>
  <c r="AJ1929" i="1"/>
  <c r="AJ1937" i="1"/>
  <c r="AJ1945" i="1"/>
  <c r="AJ1955" i="1"/>
  <c r="AJ1964" i="1"/>
  <c r="AJ1972" i="1"/>
  <c r="AJ1996" i="1"/>
  <c r="AJ2004" i="1"/>
  <c r="AJ2028" i="1"/>
  <c r="AJ2036" i="1"/>
  <c r="AJ2060" i="1"/>
  <c r="AJ2068" i="1"/>
  <c r="AJ2092" i="1"/>
  <c r="AJ2100" i="1"/>
  <c r="AJ2124" i="1"/>
  <c r="AJ2132" i="1"/>
  <c r="AJ2156" i="1"/>
  <c r="AJ2164" i="1"/>
  <c r="AJ2188" i="1"/>
  <c r="AJ2196" i="1"/>
  <c r="AJ2220" i="1"/>
  <c r="AJ2228" i="1"/>
  <c r="AJ2252" i="1"/>
  <c r="AJ2260" i="1"/>
  <c r="AJ2284" i="1"/>
  <c r="AJ2292" i="1"/>
  <c r="AJ2316" i="1"/>
  <c r="AJ2324" i="1"/>
  <c r="AJ1526" i="1"/>
  <c r="AJ1534" i="1"/>
  <c r="AJ1542" i="1"/>
  <c r="AJ1550" i="1"/>
  <c r="AJ1558" i="1"/>
  <c r="AJ1566" i="1"/>
  <c r="AJ1574" i="1"/>
  <c r="AJ1582" i="1"/>
  <c r="AJ1590" i="1"/>
  <c r="AJ1598" i="1"/>
  <c r="AJ1606" i="1"/>
  <c r="AJ1614" i="1"/>
  <c r="AJ1622" i="1"/>
  <c r="AJ1630" i="1"/>
  <c r="AJ1638" i="1"/>
  <c r="AJ1646" i="1"/>
  <c r="AJ1654" i="1"/>
  <c r="AJ1662" i="1"/>
  <c r="AJ1670" i="1"/>
  <c r="AJ1678" i="1"/>
  <c r="AJ1686" i="1"/>
  <c r="AJ1694" i="1"/>
  <c r="AJ1702" i="1"/>
  <c r="AJ1710" i="1"/>
  <c r="AJ1718" i="1"/>
  <c r="AJ1726" i="1"/>
  <c r="AJ1734" i="1"/>
  <c r="AJ1742" i="1"/>
  <c r="AJ1750" i="1"/>
  <c r="AJ1758" i="1"/>
  <c r="AJ1766" i="1"/>
  <c r="AJ1528" i="1"/>
  <c r="AJ1536" i="1"/>
  <c r="AJ1544" i="1"/>
  <c r="AJ1552" i="1"/>
  <c r="AJ1560" i="1"/>
  <c r="AJ1568" i="1"/>
  <c r="AJ1576" i="1"/>
  <c r="AJ1584" i="1"/>
  <c r="AJ1592" i="1"/>
  <c r="AJ1600" i="1"/>
  <c r="AJ1608" i="1"/>
  <c r="AJ1616" i="1"/>
  <c r="AJ1624" i="1"/>
  <c r="AJ1632" i="1"/>
  <c r="AJ1640" i="1"/>
  <c r="AJ1648" i="1"/>
  <c r="AJ1656" i="1"/>
  <c r="AJ1664" i="1"/>
  <c r="AJ1672" i="1"/>
  <c r="AJ1680" i="1"/>
  <c r="AJ1688" i="1"/>
  <c r="AJ1696" i="1"/>
  <c r="AJ1704" i="1"/>
  <c r="AJ1712" i="1"/>
  <c r="AJ1720" i="1"/>
  <c r="AJ1729" i="1"/>
  <c r="AJ1737" i="1"/>
  <c r="AJ1745" i="1"/>
  <c r="AJ1753" i="1"/>
  <c r="AJ1774" i="1"/>
  <c r="AJ1773" i="1"/>
  <c r="AJ1782" i="1"/>
  <c r="AJ1781" i="1"/>
  <c r="AJ1790" i="1"/>
  <c r="AJ1789" i="1"/>
  <c r="AJ1798" i="1"/>
  <c r="AJ1797" i="1"/>
  <c r="AJ1806" i="1"/>
  <c r="AJ1805" i="1"/>
  <c r="AJ1814" i="1"/>
  <c r="AJ1813" i="1"/>
  <c r="AJ1822" i="1"/>
  <c r="AJ1821" i="1"/>
  <c r="AJ1830" i="1"/>
  <c r="AJ1829" i="1"/>
  <c r="AJ1838" i="1"/>
  <c r="AJ1837" i="1"/>
  <c r="AJ1846" i="1"/>
  <c r="AJ1845" i="1"/>
  <c r="AJ1854" i="1"/>
  <c r="AJ1853" i="1"/>
  <c r="AJ1862" i="1"/>
  <c r="AJ1861" i="1"/>
  <c r="AJ1870" i="1"/>
  <c r="AJ1869" i="1"/>
  <c r="AJ1878" i="1"/>
  <c r="AJ1877" i="1"/>
  <c r="AJ1886" i="1"/>
  <c r="AJ1885" i="1"/>
  <c r="AJ1894" i="1"/>
  <c r="AJ1893" i="1"/>
  <c r="AJ1902" i="1"/>
  <c r="AJ1901" i="1"/>
  <c r="AJ1910" i="1"/>
  <c r="AJ1909" i="1"/>
  <c r="AJ1918" i="1"/>
  <c r="AJ1917" i="1"/>
  <c r="AJ1926" i="1"/>
  <c r="AJ1925" i="1"/>
  <c r="AJ1934" i="1"/>
  <c r="AJ1933" i="1"/>
  <c r="AJ1942" i="1"/>
  <c r="AJ1941" i="1"/>
  <c r="AJ1950" i="1"/>
  <c r="AJ1949" i="1"/>
  <c r="AJ1958" i="1"/>
  <c r="AJ1957" i="1"/>
  <c r="AJ1966" i="1"/>
  <c r="AJ1965" i="1"/>
  <c r="AJ1974" i="1"/>
  <c r="AJ1973" i="1"/>
  <c r="AJ1982" i="1"/>
  <c r="AJ1981" i="1"/>
  <c r="AJ1990" i="1"/>
  <c r="AJ1989" i="1"/>
  <c r="AJ1998" i="1"/>
  <c r="AJ1997" i="1"/>
  <c r="AJ2006" i="1"/>
  <c r="AJ2005" i="1"/>
  <c r="AJ2014" i="1"/>
  <c r="AJ2013" i="1"/>
  <c r="AJ2022" i="1"/>
  <c r="AJ2021" i="1"/>
  <c r="AJ2030" i="1"/>
  <c r="AJ2029" i="1"/>
  <c r="AJ2038" i="1"/>
  <c r="AJ2037" i="1"/>
  <c r="AJ2046" i="1"/>
  <c r="AJ2045" i="1"/>
  <c r="AJ2054" i="1"/>
  <c r="AJ2053" i="1"/>
  <c r="AJ2062" i="1"/>
  <c r="AJ2061" i="1"/>
  <c r="AJ2070" i="1"/>
  <c r="AJ2069" i="1"/>
  <c r="AJ2078" i="1"/>
  <c r="AJ2077" i="1"/>
  <c r="AJ2086" i="1"/>
  <c r="AJ2085" i="1"/>
  <c r="AJ2094" i="1"/>
  <c r="AJ2093" i="1"/>
  <c r="AJ2102" i="1"/>
  <c r="AJ2101" i="1"/>
  <c r="AJ2110" i="1"/>
  <c r="AJ2109" i="1"/>
  <c r="AJ2118" i="1"/>
  <c r="AJ2117" i="1"/>
  <c r="AJ2126" i="1"/>
  <c r="AJ2125" i="1"/>
  <c r="AJ2134" i="1"/>
  <c r="AJ2133" i="1"/>
  <c r="AJ2142" i="1"/>
  <c r="AJ2141" i="1"/>
  <c r="AJ2150" i="1"/>
  <c r="AJ2149" i="1"/>
  <c r="AJ2158" i="1"/>
  <c r="AJ2157" i="1"/>
  <c r="AJ2166" i="1"/>
  <c r="AJ2165" i="1"/>
  <c r="AJ2174" i="1"/>
  <c r="AJ2173" i="1"/>
  <c r="AJ2182" i="1"/>
  <c r="AJ2181" i="1"/>
  <c r="AJ2190" i="1"/>
  <c r="AJ2189" i="1"/>
  <c r="AJ2198" i="1"/>
  <c r="AJ2197" i="1"/>
  <c r="AJ2206" i="1"/>
  <c r="AJ2205" i="1"/>
  <c r="AJ2214" i="1"/>
  <c r="AJ2213" i="1"/>
  <c r="AJ2222" i="1"/>
  <c r="AJ2221" i="1"/>
  <c r="AJ2230" i="1"/>
  <c r="AJ2229" i="1"/>
  <c r="AJ2238" i="1"/>
  <c r="AJ2237" i="1"/>
  <c r="AJ2246" i="1"/>
  <c r="AJ2245" i="1"/>
  <c r="AJ2254" i="1"/>
  <c r="AJ2253" i="1"/>
  <c r="AJ2262" i="1"/>
  <c r="AJ2261" i="1"/>
  <c r="AJ2270" i="1"/>
  <c r="AJ2269" i="1"/>
  <c r="AJ2278" i="1"/>
  <c r="AJ2277" i="1"/>
  <c r="AJ2286" i="1"/>
  <c r="AJ2285" i="1"/>
  <c r="AJ2294" i="1"/>
  <c r="AJ2293" i="1"/>
  <c r="AJ2302" i="1"/>
  <c r="AJ2301" i="1"/>
  <c r="AJ2310" i="1"/>
  <c r="AJ2309" i="1"/>
  <c r="AJ2318" i="1"/>
  <c r="AJ2317" i="1"/>
  <c r="AJ2326" i="1"/>
  <c r="AJ2325" i="1"/>
  <c r="AJ2334" i="1"/>
  <c r="AJ2333" i="1"/>
  <c r="AJ2342" i="1"/>
  <c r="AJ2341" i="1"/>
  <c r="AJ2350" i="1"/>
  <c r="AJ2349" i="1"/>
  <c r="AJ2358" i="1"/>
  <c r="AJ2357" i="1"/>
  <c r="AJ2366" i="1"/>
  <c r="AJ2365" i="1"/>
  <c r="AJ2374" i="1"/>
  <c r="AJ2382" i="1"/>
  <c r="AJ2390" i="1"/>
  <c r="AJ2398" i="1"/>
  <c r="AJ2406" i="1"/>
  <c r="AJ2414" i="1"/>
  <c r="AJ2422" i="1"/>
  <c r="AJ2430" i="1"/>
  <c r="AJ2116" i="1"/>
  <c r="AJ2148" i="1"/>
  <c r="AJ1776" i="1"/>
  <c r="AJ1775" i="1"/>
  <c r="AJ1784" i="1"/>
  <c r="AJ1783" i="1"/>
  <c r="AJ1792" i="1"/>
  <c r="AJ1791" i="1"/>
  <c r="AJ1800" i="1"/>
  <c r="AJ1799" i="1"/>
  <c r="AJ1808" i="1"/>
  <c r="AJ1807" i="1"/>
  <c r="AJ1816" i="1"/>
  <c r="AJ1815" i="1"/>
  <c r="AJ1824" i="1"/>
  <c r="AJ1823" i="1"/>
  <c r="AJ1832" i="1"/>
  <c r="AJ1831" i="1"/>
  <c r="AJ1840" i="1"/>
  <c r="AJ1839" i="1"/>
  <c r="AJ1848" i="1"/>
  <c r="AJ1847" i="1"/>
  <c r="AJ1856" i="1"/>
  <c r="AJ1855" i="1"/>
  <c r="AJ1864" i="1"/>
  <c r="AJ1863" i="1"/>
  <c r="AJ1872" i="1"/>
  <c r="AJ1871" i="1"/>
  <c r="AJ1880" i="1"/>
  <c r="AJ1879" i="1"/>
  <c r="AJ1888" i="1"/>
  <c r="AJ1887" i="1"/>
  <c r="AJ1896" i="1"/>
  <c r="AJ1895" i="1"/>
  <c r="AJ1904" i="1"/>
  <c r="AJ1903" i="1"/>
  <c r="AJ1911" i="1"/>
  <c r="AJ1919" i="1"/>
  <c r="AJ1927" i="1"/>
  <c r="AJ1935" i="1"/>
  <c r="AJ1943" i="1"/>
  <c r="AJ1952" i="1"/>
  <c r="AJ1968" i="1"/>
  <c r="AJ2000" i="1"/>
  <c r="AJ2032" i="1"/>
  <c r="AJ2064" i="1"/>
  <c r="AJ2096" i="1"/>
  <c r="AJ2128" i="1"/>
  <c r="AJ2160" i="1"/>
  <c r="AJ2192" i="1"/>
  <c r="AJ2224" i="1"/>
  <c r="AJ2256" i="1"/>
  <c r="AJ2288" i="1"/>
  <c r="AJ2320" i="1"/>
  <c r="AJ2180" i="1"/>
  <c r="AJ1761" i="1"/>
  <c r="AJ1769" i="1"/>
  <c r="AJ1948" i="1"/>
  <c r="AJ2212" i="1"/>
  <c r="AJ1988" i="1"/>
  <c r="AJ2244" i="1"/>
  <c r="AJ2020" i="1"/>
  <c r="AJ2276" i="1"/>
  <c r="AJ1771" i="1"/>
  <c r="AJ1779" i="1"/>
  <c r="AJ1787" i="1"/>
  <c r="AJ1795" i="1"/>
  <c r="AJ1803" i="1"/>
  <c r="AJ1811" i="1"/>
  <c r="AJ1819" i="1"/>
  <c r="AJ1827" i="1"/>
  <c r="AJ1835" i="1"/>
  <c r="AJ1843" i="1"/>
  <c r="AJ1851" i="1"/>
  <c r="AJ1859" i="1"/>
  <c r="AJ1867" i="1"/>
  <c r="AJ1875" i="1"/>
  <c r="AJ1883" i="1"/>
  <c r="AJ1891" i="1"/>
  <c r="AJ1899" i="1"/>
  <c r="AJ1907" i="1"/>
  <c r="AJ1915" i="1"/>
  <c r="AJ1923" i="1"/>
  <c r="AJ1931" i="1"/>
  <c r="AJ1939" i="1"/>
  <c r="AJ1963" i="1"/>
  <c r="AJ1975" i="1"/>
  <c r="AJ1983" i="1"/>
  <c r="AJ1991" i="1"/>
  <c r="AJ1999" i="1"/>
  <c r="AJ2007" i="1"/>
  <c r="AJ2015" i="1"/>
  <c r="AJ2023" i="1"/>
  <c r="AJ2031" i="1"/>
  <c r="AJ2039" i="1"/>
  <c r="AJ2047" i="1"/>
  <c r="AJ2055" i="1"/>
  <c r="AJ2063" i="1"/>
  <c r="AJ2071" i="1"/>
  <c r="AJ2079" i="1"/>
  <c r="AJ2087" i="1"/>
  <c r="AJ2095" i="1"/>
  <c r="AJ2103" i="1"/>
  <c r="AJ2111" i="1"/>
  <c r="AJ2119" i="1"/>
  <c r="AJ2127" i="1"/>
  <c r="AJ2135" i="1"/>
  <c r="AJ2143" i="1"/>
  <c r="AJ2151" i="1"/>
  <c r="AJ2159" i="1"/>
  <c r="AJ2167" i="1"/>
  <c r="AJ2175" i="1"/>
  <c r="AJ2183" i="1"/>
  <c r="AJ2191" i="1"/>
  <c r="AJ2199" i="1"/>
  <c r="AJ2207" i="1"/>
  <c r="AJ2215" i="1"/>
  <c r="AJ2223" i="1"/>
  <c r="AJ2231" i="1"/>
  <c r="AJ2239" i="1"/>
  <c r="AJ2247" i="1"/>
  <c r="AJ2255" i="1"/>
  <c r="AJ2263" i="1"/>
  <c r="AJ2271" i="1"/>
  <c r="AJ2279" i="1"/>
  <c r="AJ2287" i="1"/>
  <c r="AJ2295" i="1"/>
  <c r="AJ2303" i="1"/>
  <c r="AJ2311" i="1"/>
  <c r="AJ2319" i="1"/>
  <c r="AJ2327" i="1"/>
  <c r="AJ2335" i="1"/>
  <c r="AJ2343" i="1"/>
  <c r="AJ2344" i="1"/>
  <c r="AJ2352" i="1"/>
  <c r="AJ2351" i="1"/>
  <c r="AJ2360" i="1"/>
  <c r="AJ2359" i="1"/>
  <c r="AJ2368" i="1"/>
  <c r="AJ2376" i="1"/>
  <c r="AJ2384" i="1"/>
  <c r="AJ2392" i="1"/>
  <c r="AJ2400" i="1"/>
  <c r="AJ2408" i="1"/>
  <c r="AJ2416" i="1"/>
  <c r="AJ2424" i="1"/>
  <c r="AJ2432" i="1"/>
  <c r="AJ2440" i="1"/>
  <c r="AJ2448" i="1"/>
  <c r="AJ2456" i="1"/>
  <c r="AJ2464" i="1"/>
  <c r="AJ2472" i="1"/>
  <c r="AJ2480" i="1"/>
  <c r="AJ2488" i="1"/>
  <c r="AJ2496" i="1"/>
  <c r="AJ2504" i="1"/>
  <c r="AJ2512" i="1"/>
  <c r="AJ2520" i="1"/>
  <c r="AJ2528" i="1"/>
  <c r="AJ2536" i="1"/>
  <c r="AJ2544" i="1"/>
  <c r="AJ2552" i="1"/>
  <c r="AJ2560" i="1"/>
  <c r="D30" i="1"/>
  <c r="AJ1884" i="1"/>
  <c r="AJ1892" i="1"/>
  <c r="AJ1900" i="1"/>
  <c r="AJ1908" i="1"/>
  <c r="AJ1912" i="1"/>
  <c r="AJ1916" i="1"/>
  <c r="AJ1920" i="1"/>
  <c r="AJ1924" i="1"/>
  <c r="AJ1928" i="1"/>
  <c r="AJ1932" i="1"/>
  <c r="AJ1936" i="1"/>
  <c r="AJ1940" i="1"/>
  <c r="AJ1944" i="1"/>
  <c r="AJ1959" i="1"/>
  <c r="AJ1976" i="1"/>
  <c r="AJ2008" i="1"/>
  <c r="AJ2040" i="1"/>
  <c r="AJ2072" i="1"/>
  <c r="AJ2104" i="1"/>
  <c r="AJ2136" i="1"/>
  <c r="AJ2168" i="1"/>
  <c r="AJ2200" i="1"/>
  <c r="AJ2232" i="1"/>
  <c r="AJ2264" i="1"/>
  <c r="AJ2296" i="1"/>
  <c r="AJ2328" i="1"/>
  <c r="AJ2329" i="1"/>
  <c r="AJ2322" i="1"/>
  <c r="AJ2330" i="1"/>
  <c r="AJ2338" i="1"/>
  <c r="AJ2386" i="1"/>
  <c r="AJ1777" i="1"/>
  <c r="AJ1785" i="1"/>
  <c r="AJ1793" i="1"/>
  <c r="AJ1801" i="1"/>
  <c r="AJ1809" i="1"/>
  <c r="AJ1817" i="1"/>
  <c r="AJ1825" i="1"/>
  <c r="AJ1833" i="1"/>
  <c r="AJ1841" i="1"/>
  <c r="AJ1849" i="1"/>
  <c r="AJ1857" i="1"/>
  <c r="AJ1865" i="1"/>
  <c r="AJ1873" i="1"/>
  <c r="AJ1897" i="1"/>
  <c r="AJ1960" i="1"/>
  <c r="AJ1984" i="1"/>
  <c r="AJ2016" i="1"/>
  <c r="AJ2048" i="1"/>
  <c r="AJ2080" i="1"/>
  <c r="AJ2112" i="1"/>
  <c r="AJ2144" i="1"/>
  <c r="AJ2176" i="1"/>
  <c r="AJ2208" i="1"/>
  <c r="AJ2240" i="1"/>
  <c r="AJ2272" i="1"/>
  <c r="AJ2304" i="1"/>
  <c r="AJ2336" i="1"/>
  <c r="AJ1946" i="1"/>
  <c r="AJ1954" i="1"/>
  <c r="AJ1953" i="1"/>
  <c r="AJ1962" i="1"/>
  <c r="AJ1961" i="1"/>
  <c r="AJ1971" i="1"/>
  <c r="AJ1970" i="1"/>
  <c r="AJ1969" i="1"/>
  <c r="AJ1979" i="1"/>
  <c r="AJ1978" i="1"/>
  <c r="AJ1977" i="1"/>
  <c r="AJ1987" i="1"/>
  <c r="AJ1986" i="1"/>
  <c r="AJ1985" i="1"/>
  <c r="AJ1995" i="1"/>
  <c r="AJ1994" i="1"/>
  <c r="AJ1993" i="1"/>
  <c r="AJ2003" i="1"/>
  <c r="AJ2002" i="1"/>
  <c r="AJ2001" i="1"/>
  <c r="AJ2011" i="1"/>
  <c r="AJ2010" i="1"/>
  <c r="AJ2009" i="1"/>
  <c r="AJ2019" i="1"/>
  <c r="AJ2018" i="1"/>
  <c r="AJ2017" i="1"/>
  <c r="AJ2027" i="1"/>
  <c r="AJ2026" i="1"/>
  <c r="AJ2025" i="1"/>
  <c r="AJ2035" i="1"/>
  <c r="AJ2034" i="1"/>
  <c r="AJ2033" i="1"/>
  <c r="AJ2043" i="1"/>
  <c r="AJ2042" i="1"/>
  <c r="AJ2041" i="1"/>
  <c r="AJ2051" i="1"/>
  <c r="AJ2050" i="1"/>
  <c r="AJ2049" i="1"/>
  <c r="AJ2059" i="1"/>
  <c r="AJ2058" i="1"/>
  <c r="AJ2057" i="1"/>
  <c r="AJ2067" i="1"/>
  <c r="AJ2066" i="1"/>
  <c r="AJ2065" i="1"/>
  <c r="AJ2075" i="1"/>
  <c r="AJ2074" i="1"/>
  <c r="AJ2073" i="1"/>
  <c r="AJ2083" i="1"/>
  <c r="AJ2082" i="1"/>
  <c r="AJ2081" i="1"/>
  <c r="AJ2091" i="1"/>
  <c r="AJ2090" i="1"/>
  <c r="AJ2089" i="1"/>
  <c r="AJ2099" i="1"/>
  <c r="AJ2098" i="1"/>
  <c r="AJ2097" i="1"/>
  <c r="AJ2107" i="1"/>
  <c r="AJ2106" i="1"/>
  <c r="AJ2105" i="1"/>
  <c r="AJ2115" i="1"/>
  <c r="AJ2114" i="1"/>
  <c r="AJ2113" i="1"/>
  <c r="AJ2123" i="1"/>
  <c r="AJ2122" i="1"/>
  <c r="AJ2121" i="1"/>
  <c r="AJ2131" i="1"/>
  <c r="AJ2130" i="1"/>
  <c r="AJ2129" i="1"/>
  <c r="AJ2139" i="1"/>
  <c r="AJ2138" i="1"/>
  <c r="AJ2137" i="1"/>
  <c r="AJ2147" i="1"/>
  <c r="AJ2146" i="1"/>
  <c r="AJ2145" i="1"/>
  <c r="AJ2155" i="1"/>
  <c r="AJ2154" i="1"/>
  <c r="AJ2153" i="1"/>
  <c r="AJ2163" i="1"/>
  <c r="AJ2162" i="1"/>
  <c r="AJ2161" i="1"/>
  <c r="AJ2171" i="1"/>
  <c r="AJ2170" i="1"/>
  <c r="AJ2169" i="1"/>
  <c r="AJ2179" i="1"/>
  <c r="AJ2178" i="1"/>
  <c r="AJ2177" i="1"/>
  <c r="AJ2187" i="1"/>
  <c r="AJ2186" i="1"/>
  <c r="AJ2185" i="1"/>
  <c r="AJ2195" i="1"/>
  <c r="AJ2194" i="1"/>
  <c r="AJ2193" i="1"/>
  <c r="AJ2203" i="1"/>
  <c r="AJ2202" i="1"/>
  <c r="AJ2201" i="1"/>
  <c r="AJ2211" i="1"/>
  <c r="AJ2210" i="1"/>
  <c r="AJ2209" i="1"/>
  <c r="AJ2219" i="1"/>
  <c r="AJ2218" i="1"/>
  <c r="AJ2217" i="1"/>
  <c r="AJ2227" i="1"/>
  <c r="AJ2226" i="1"/>
  <c r="AJ2225" i="1"/>
  <c r="AJ2235" i="1"/>
  <c r="AJ2234" i="1"/>
  <c r="AJ2233" i="1"/>
  <c r="AJ2243" i="1"/>
  <c r="AJ2242" i="1"/>
  <c r="AJ2241" i="1"/>
  <c r="AJ2251" i="1"/>
  <c r="AJ2250" i="1"/>
  <c r="AJ2249" i="1"/>
  <c r="AJ2259" i="1"/>
  <c r="AJ2258" i="1"/>
  <c r="AJ2257" i="1"/>
  <c r="AJ2267" i="1"/>
  <c r="AJ2266" i="1"/>
  <c r="AJ2265" i="1"/>
  <c r="AJ2275" i="1"/>
  <c r="AJ2274" i="1"/>
  <c r="AJ2273" i="1"/>
  <c r="AJ2283" i="1"/>
  <c r="AJ2282" i="1"/>
  <c r="AJ2281" i="1"/>
  <c r="AJ2291" i="1"/>
  <c r="AJ2290" i="1"/>
  <c r="AJ2289" i="1"/>
  <c r="AJ2299" i="1"/>
  <c r="AJ2298" i="1"/>
  <c r="AJ2297" i="1"/>
  <c r="AJ2307" i="1"/>
  <c r="AJ2306" i="1"/>
  <c r="AJ2305" i="1"/>
  <c r="AJ2315" i="1"/>
  <c r="AJ2314" i="1"/>
  <c r="AJ2323" i="1"/>
  <c r="AJ2331" i="1"/>
  <c r="AJ2339" i="1"/>
  <c r="AJ2348" i="1"/>
  <c r="AJ2347" i="1"/>
  <c r="AJ2345" i="1"/>
  <c r="AJ2356" i="1"/>
  <c r="AJ2364" i="1"/>
  <c r="AJ2363" i="1"/>
  <c r="AJ2361" i="1"/>
  <c r="AJ2372" i="1"/>
  <c r="AJ2380" i="1"/>
  <c r="AJ2388" i="1"/>
  <c r="AJ2396" i="1"/>
  <c r="AJ2404" i="1"/>
  <c r="AJ2412" i="1"/>
  <c r="AJ2420" i="1"/>
  <c r="AJ2428" i="1"/>
  <c r="AJ2436" i="1"/>
  <c r="AJ2444" i="1"/>
  <c r="AJ2452" i="1"/>
  <c r="AJ2460" i="1"/>
  <c r="AJ2468" i="1"/>
  <c r="AJ2476" i="1"/>
  <c r="AJ2484" i="1"/>
  <c r="AJ2492" i="1"/>
  <c r="AJ1770" i="1"/>
  <c r="AJ1778" i="1"/>
  <c r="AJ1786" i="1"/>
  <c r="AJ1794" i="1"/>
  <c r="AJ1802" i="1"/>
  <c r="AJ1810" i="1"/>
  <c r="AJ1818" i="1"/>
  <c r="AJ1826" i="1"/>
  <c r="AJ1834" i="1"/>
  <c r="AJ1842" i="1"/>
  <c r="AJ1850" i="1"/>
  <c r="AJ1858" i="1"/>
  <c r="AJ1866" i="1"/>
  <c r="AJ1874" i="1"/>
  <c r="AJ1882" i="1"/>
  <c r="AJ1890" i="1"/>
  <c r="AJ1898" i="1"/>
  <c r="AJ1906" i="1"/>
  <c r="AJ1914" i="1"/>
  <c r="AJ1922" i="1"/>
  <c r="AJ1930" i="1"/>
  <c r="AJ1938" i="1"/>
  <c r="AJ1951" i="1"/>
  <c r="AJ1956" i="1"/>
  <c r="AJ1967" i="1"/>
  <c r="AJ1992" i="1"/>
  <c r="AJ2024" i="1"/>
  <c r="AJ2056" i="1"/>
  <c r="AJ2088" i="1"/>
  <c r="AJ2120" i="1"/>
  <c r="AJ2152" i="1"/>
  <c r="AJ2184" i="1"/>
  <c r="AJ2216" i="1"/>
  <c r="AJ2248" i="1"/>
  <c r="AJ2280" i="1"/>
  <c r="AJ2312" i="1"/>
  <c r="AJ1947" i="1"/>
  <c r="AJ1980" i="1"/>
  <c r="AJ2012" i="1"/>
  <c r="AJ2044" i="1"/>
  <c r="AJ2076" i="1"/>
  <c r="AJ2108" i="1"/>
  <c r="AJ2140" i="1"/>
  <c r="AJ2172" i="1"/>
  <c r="AJ2204" i="1"/>
  <c r="AJ2236" i="1"/>
  <c r="AJ2268" i="1"/>
  <c r="AJ2300" i="1"/>
  <c r="AJ2332" i="1"/>
  <c r="AJ2313" i="1"/>
  <c r="AJ2321" i="1"/>
  <c r="AJ2337" i="1"/>
  <c r="AJ2369" i="1"/>
  <c r="AJ2377" i="1"/>
  <c r="AJ2385" i="1"/>
  <c r="AJ2393" i="1"/>
  <c r="AJ2401" i="1"/>
  <c r="AJ2409" i="1"/>
  <c r="AJ2417" i="1"/>
  <c r="AJ2425" i="1"/>
  <c r="AJ2433" i="1"/>
  <c r="AJ2441" i="1"/>
  <c r="AJ2449" i="1"/>
  <c r="AJ2457" i="1"/>
  <c r="AJ2465" i="1"/>
  <c r="AJ2473" i="1"/>
  <c r="AJ2481" i="1"/>
  <c r="AJ2489" i="1"/>
  <c r="AJ2497" i="1"/>
  <c r="AJ2505" i="1"/>
  <c r="AJ2513" i="1"/>
  <c r="AJ2521" i="1"/>
  <c r="AJ2529" i="1"/>
  <c r="AJ2537" i="1"/>
  <c r="AJ2545" i="1"/>
  <c r="AJ2553" i="1"/>
  <c r="AJ2561" i="1"/>
  <c r="AJ2346" i="1"/>
  <c r="AJ2354" i="1"/>
  <c r="AJ2362" i="1"/>
  <c r="AJ2378" i="1"/>
  <c r="AJ2394" i="1"/>
  <c r="AJ2353" i="1"/>
  <c r="AJ2370" i="1"/>
  <c r="AJ2367" i="1"/>
  <c r="AJ2375" i="1"/>
  <c r="AJ2383" i="1"/>
  <c r="AJ2391" i="1"/>
  <c r="AJ2399" i="1"/>
  <c r="AJ2407" i="1"/>
  <c r="AJ2415" i="1"/>
  <c r="AJ2423" i="1"/>
  <c r="AJ2431" i="1"/>
  <c r="AJ2439" i="1"/>
  <c r="AJ2447" i="1"/>
  <c r="AJ2455" i="1"/>
  <c r="AJ2463" i="1"/>
  <c r="AJ2471" i="1"/>
  <c r="AJ2479" i="1"/>
  <c r="AJ2487" i="1"/>
  <c r="AJ2495" i="1"/>
  <c r="AJ2503" i="1"/>
  <c r="AJ2511" i="1"/>
  <c r="AJ2519" i="1"/>
  <c r="AJ2527" i="1"/>
  <c r="AJ2535" i="1"/>
  <c r="AJ2543" i="1"/>
  <c r="AJ2551" i="1"/>
  <c r="AJ2559" i="1"/>
  <c r="W2367" i="1"/>
  <c r="D31" i="1"/>
  <c r="AJ2371" i="1"/>
  <c r="AJ2379" i="1"/>
  <c r="AJ2387" i="1"/>
  <c r="AJ2395" i="1"/>
  <c r="AJ2403" i="1"/>
  <c r="AJ2411" i="1"/>
  <c r="AJ2419" i="1"/>
  <c r="AJ2427" i="1"/>
  <c r="AJ2435" i="1"/>
  <c r="AJ2443" i="1"/>
  <c r="AJ2451" i="1"/>
  <c r="AJ2459" i="1"/>
  <c r="AJ2467" i="1"/>
  <c r="AJ2475" i="1"/>
  <c r="AJ2483" i="1"/>
  <c r="AJ2491" i="1"/>
  <c r="AJ2499" i="1"/>
  <c r="AJ2507" i="1"/>
  <c r="AJ2515" i="1"/>
  <c r="AJ2523" i="1"/>
  <c r="AJ2531" i="1"/>
  <c r="AJ2539" i="1"/>
  <c r="AJ2547" i="1"/>
  <c r="AJ2555" i="1"/>
  <c r="AJ2373" i="1"/>
  <c r="AJ2381" i="1"/>
  <c r="AJ2389" i="1"/>
  <c r="AJ2397" i="1"/>
  <c r="AJ2405" i="1"/>
  <c r="AJ2413" i="1"/>
  <c r="AJ2421" i="1"/>
  <c r="AJ2429" i="1"/>
  <c r="AJ2437" i="1"/>
  <c r="AJ2445" i="1"/>
  <c r="AJ2453" i="1"/>
  <c r="AJ2461" i="1"/>
  <c r="AJ2469" i="1"/>
  <c r="AJ2477" i="1"/>
  <c r="AJ2485" i="1"/>
  <c r="AJ2493" i="1"/>
  <c r="AJ2501" i="1"/>
  <c r="AJ2509" i="1"/>
  <c r="AJ2517" i="1"/>
  <c r="AJ2525" i="1"/>
  <c r="AJ2533" i="1"/>
  <c r="AJ2541" i="1"/>
  <c r="AJ2549" i="1"/>
  <c r="AJ2557" i="1"/>
  <c r="AJ2402" i="1"/>
  <c r="AJ2410" i="1"/>
  <c r="AJ2418" i="1"/>
  <c r="AJ2426" i="1"/>
  <c r="AJ2434" i="1"/>
  <c r="AJ2442" i="1"/>
  <c r="AJ2450" i="1"/>
  <c r="AJ2458" i="1"/>
  <c r="AJ2466" i="1"/>
  <c r="AJ2474" i="1"/>
  <c r="AJ2482" i="1"/>
  <c r="AJ2490" i="1"/>
  <c r="AJ2498" i="1"/>
  <c r="AJ2506" i="1"/>
  <c r="AJ2514" i="1"/>
  <c r="AJ2522" i="1"/>
  <c r="AJ2530" i="1"/>
  <c r="AJ2538" i="1"/>
  <c r="AJ2546" i="1"/>
  <c r="AJ2554" i="1"/>
  <c r="AJ2500" i="1"/>
  <c r="AJ2508" i="1"/>
  <c r="AJ2516" i="1"/>
  <c r="AJ2524" i="1"/>
  <c r="AJ2532" i="1"/>
  <c r="AJ2540" i="1"/>
  <c r="AJ2548" i="1"/>
  <c r="AJ2556" i="1"/>
  <c r="AJ2446" i="1"/>
  <c r="AJ2454" i="1"/>
  <c r="AJ2462" i="1"/>
  <c r="AJ2470" i="1"/>
  <c r="AJ2478" i="1"/>
  <c r="AJ2486" i="1"/>
  <c r="AJ2494" i="1"/>
  <c r="AJ2502" i="1"/>
  <c r="AJ2510" i="1"/>
  <c r="AJ2518" i="1"/>
  <c r="AJ2526" i="1"/>
  <c r="AJ2534" i="1"/>
  <c r="AJ2542" i="1"/>
  <c r="AJ2550" i="1"/>
  <c r="AJ2558" i="1"/>
  <c r="E22" i="1" l="1"/>
  <c r="E24" i="1"/>
  <c r="W1796" i="1"/>
  <c r="W2229" i="1"/>
  <c r="W2521" i="1"/>
  <c r="W2489" i="1"/>
  <c r="W1937" i="1"/>
  <c r="W1620" i="1"/>
  <c r="W2306" i="1"/>
  <c r="W1890" i="1"/>
  <c r="W2437" i="1"/>
  <c r="W1841" i="1"/>
  <c r="W2186" i="1"/>
  <c r="W2232" i="1"/>
  <c r="W2517" i="1"/>
  <c r="W2381" i="1"/>
  <c r="W2545" i="1"/>
  <c r="W2409" i="1"/>
  <c r="W1665" i="1"/>
  <c r="W2508" i="1"/>
  <c r="W2251" i="1"/>
  <c r="W2441" i="1"/>
  <c r="W2485" i="1"/>
  <c r="W2357" i="1"/>
  <c r="W2204" i="1"/>
  <c r="W1668" i="1"/>
  <c r="W2253" i="1"/>
  <c r="W2004" i="1"/>
  <c r="W2515" i="1"/>
  <c r="W1865" i="1"/>
  <c r="W1657" i="1"/>
  <c r="W2412" i="1"/>
  <c r="W2292" i="1"/>
  <c r="W2158" i="1"/>
  <c r="W2082" i="1"/>
  <c r="W1982" i="1"/>
  <c r="W2076" i="1"/>
  <c r="W2428" i="1"/>
  <c r="W2316" i="1"/>
  <c r="W2081" i="1"/>
  <c r="W2465" i="1"/>
  <c r="W2418" i="1"/>
  <c r="W2394" i="1"/>
  <c r="W2105" i="1"/>
  <c r="W2307" i="1"/>
  <c r="W2461" i="1"/>
  <c r="W2333" i="1"/>
  <c r="W2363" i="1"/>
  <c r="W2331" i="1"/>
  <c r="W2233" i="1"/>
  <c r="W2332" i="1"/>
  <c r="W2180" i="1"/>
  <c r="W2065" i="1"/>
  <c r="W2001" i="1"/>
  <c r="W2484" i="1"/>
  <c r="W2486" i="1"/>
  <c r="W2312" i="1"/>
  <c r="W2104" i="1"/>
  <c r="W1872" i="1"/>
  <c r="W1792" i="1"/>
  <c r="W1696" i="1"/>
  <c r="W2275" i="1"/>
  <c r="W2010" i="1"/>
  <c r="W2286" i="1"/>
  <c r="W2086" i="1"/>
  <c r="W1758" i="1"/>
  <c r="W1654" i="1"/>
  <c r="W2557" i="1"/>
  <c r="W2269" i="1"/>
  <c r="W2539" i="1"/>
  <c r="W2196" i="1"/>
  <c r="W2138" i="1"/>
  <c r="W2234" i="1"/>
  <c r="W2160" i="1"/>
  <c r="W2347" i="1"/>
  <c r="W1892" i="1"/>
  <c r="W1612" i="1"/>
  <c r="W2506" i="1"/>
  <c r="W2330" i="1"/>
  <c r="W2411" i="1"/>
  <c r="W2355" i="1"/>
  <c r="W2299" i="1"/>
  <c r="W2537" i="1"/>
  <c r="W2401" i="1"/>
  <c r="W2377" i="1"/>
  <c r="W2257" i="1"/>
  <c r="W2221" i="1"/>
  <c r="W2507" i="1"/>
  <c r="W2475" i="1"/>
  <c r="W2435" i="1"/>
  <c r="W2323" i="1"/>
  <c r="W2505" i="1"/>
  <c r="W2481" i="1"/>
  <c r="W2457" i="1"/>
  <c r="W2425" i="1"/>
  <c r="W2281" i="1"/>
  <c r="W1938" i="1"/>
  <c r="W2014" i="1"/>
  <c r="W1533" i="1"/>
  <c r="W2193" i="1"/>
  <c r="W1833" i="1"/>
  <c r="W1633" i="1"/>
  <c r="W1762" i="1"/>
  <c r="W2532" i="1"/>
  <c r="W2356" i="1"/>
  <c r="W2308" i="1"/>
  <c r="W2114" i="1"/>
  <c r="W1802" i="1"/>
  <c r="W1740" i="1"/>
  <c r="W1556" i="1"/>
  <c r="W2184" i="1"/>
  <c r="W2553" i="1"/>
  <c r="W2529" i="1"/>
  <c r="W2329" i="1"/>
  <c r="W2100" i="1"/>
  <c r="W1956" i="1"/>
  <c r="W1732" i="1"/>
  <c r="W1548" i="1"/>
  <c r="W2554" i="1"/>
  <c r="W2346" i="1"/>
  <c r="W2258" i="1"/>
  <c r="W2042" i="1"/>
  <c r="W2272" i="1"/>
  <c r="W2040" i="1"/>
  <c r="W1664" i="1"/>
  <c r="W1592" i="1"/>
  <c r="W2112" i="1"/>
  <c r="W1598" i="1"/>
  <c r="W2064" i="1"/>
  <c r="W2387" i="1"/>
  <c r="W1985" i="1"/>
  <c r="W1825" i="1"/>
  <c r="W1729" i="1"/>
  <c r="W2476" i="1"/>
  <c r="W2380" i="1"/>
  <c r="W2305" i="1"/>
  <c r="W2220" i="1"/>
  <c r="W2534" i="1"/>
  <c r="W2555" i="1"/>
  <c r="W2137" i="1"/>
  <c r="W2469" i="1"/>
  <c r="W2445" i="1"/>
  <c r="W2341" i="1"/>
  <c r="W2261" i="1"/>
  <c r="W2427" i="1"/>
  <c r="W2273" i="1"/>
  <c r="W2249" i="1"/>
  <c r="W1897" i="1"/>
  <c r="W1801" i="1"/>
  <c r="W1697" i="1"/>
  <c r="W2524" i="1"/>
  <c r="W2444" i="1"/>
  <c r="W2420" i="1"/>
  <c r="W2396" i="1"/>
  <c r="W2348" i="1"/>
  <c r="W2324" i="1"/>
  <c r="W2300" i="1"/>
  <c r="W2244" i="1"/>
  <c r="W2073" i="1"/>
  <c r="W2365" i="1"/>
  <c r="W2285" i="1"/>
  <c r="W2201" i="1"/>
  <c r="W2523" i="1"/>
  <c r="W2403" i="1"/>
  <c r="W2473" i="1"/>
  <c r="W1969" i="1"/>
  <c r="W1889" i="1"/>
  <c r="W1689" i="1"/>
  <c r="W1972" i="1"/>
  <c r="W2548" i="1"/>
  <c r="W2436" i="1"/>
  <c r="W2364" i="1"/>
  <c r="W2132" i="1"/>
  <c r="W1940" i="1"/>
  <c r="W1852" i="1"/>
  <c r="W1684" i="1"/>
  <c r="W1540" i="1"/>
  <c r="W2458" i="1"/>
  <c r="W2378" i="1"/>
  <c r="W1826" i="1"/>
  <c r="W2464" i="1"/>
  <c r="W2433" i="1"/>
  <c r="W1958" i="1"/>
  <c r="W2510" i="1"/>
  <c r="W2205" i="1"/>
  <c r="W2533" i="1"/>
  <c r="W2477" i="1"/>
  <c r="W2429" i="1"/>
  <c r="W2405" i="1"/>
  <c r="W2293" i="1"/>
  <c r="W2108" i="1"/>
  <c r="W2044" i="1"/>
  <c r="W1604" i="1"/>
  <c r="W2020" i="1"/>
  <c r="W2530" i="1"/>
  <c r="W2512" i="1"/>
  <c r="W2424" i="1"/>
  <c r="W2177" i="1"/>
  <c r="W2509" i="1"/>
  <c r="W2317" i="1"/>
  <c r="W2245" i="1"/>
  <c r="W2451" i="1"/>
  <c r="W2161" i="1"/>
  <c r="W2097" i="1"/>
  <c r="W1905" i="1"/>
  <c r="W1809" i="1"/>
  <c r="W1721" i="1"/>
  <c r="W1666" i="1"/>
  <c r="W2556" i="1"/>
  <c r="W1993" i="1"/>
  <c r="W2549" i="1"/>
  <c r="W2413" i="1"/>
  <c r="W2389" i="1"/>
  <c r="W2309" i="1"/>
  <c r="W2547" i="1"/>
  <c r="W2491" i="1"/>
  <c r="W2467" i="1"/>
  <c r="W2443" i="1"/>
  <c r="W2385" i="1"/>
  <c r="W2361" i="1"/>
  <c r="W2321" i="1"/>
  <c r="W2297" i="1"/>
  <c r="W1873" i="1"/>
  <c r="W1681" i="1"/>
  <c r="W1554" i="1"/>
  <c r="W2460" i="1"/>
  <c r="W2268" i="1"/>
  <c r="W2156" i="1"/>
  <c r="W2012" i="1"/>
  <c r="W1844" i="1"/>
  <c r="W1676" i="1"/>
  <c r="W2482" i="1"/>
  <c r="W2282" i="1"/>
  <c r="W2162" i="1"/>
  <c r="W1978" i="1"/>
  <c r="W2462" i="1"/>
  <c r="W2174" i="1"/>
  <c r="W2054" i="1"/>
  <c r="W2376" i="1"/>
  <c r="W2296" i="1"/>
  <c r="W1718" i="1"/>
  <c r="E21" i="1"/>
  <c r="W2559" i="1"/>
  <c r="W2421" i="1"/>
  <c r="W2373" i="1"/>
  <c r="W2301" i="1"/>
  <c r="W2237" i="1"/>
  <c r="W2213" i="1"/>
  <c r="W2252" i="1"/>
  <c r="W2140" i="1"/>
  <c r="W2116" i="1"/>
  <c r="W2084" i="1"/>
  <c r="W2028" i="1"/>
  <c r="W1908" i="1"/>
  <c r="W1812" i="1"/>
  <c r="W1764" i="1"/>
  <c r="W1700" i="1"/>
  <c r="W1636" i="1"/>
  <c r="W1572" i="1"/>
  <c r="W1674" i="1"/>
  <c r="W2514" i="1"/>
  <c r="W2490" i="1"/>
  <c r="W2354" i="1"/>
  <c r="W2314" i="1"/>
  <c r="W2290" i="1"/>
  <c r="W2094" i="1"/>
  <c r="W2062" i="1"/>
  <c r="W2022" i="1"/>
  <c r="W1990" i="1"/>
  <c r="W1950" i="1"/>
  <c r="W1968" i="1"/>
  <c r="W2560" i="1"/>
  <c r="W2472" i="1"/>
  <c r="W2384" i="1"/>
  <c r="W2320" i="1"/>
  <c r="W2256" i="1"/>
  <c r="W2216" i="1"/>
  <c r="W2168" i="1"/>
  <c r="W2353" i="1"/>
  <c r="W1769" i="1"/>
  <c r="W2541" i="1"/>
  <c r="W2493" i="1"/>
  <c r="W2397" i="1"/>
  <c r="W2349" i="1"/>
  <c r="W2325" i="1"/>
  <c r="W2277" i="1"/>
  <c r="W2217" i="1"/>
  <c r="W1745" i="1"/>
  <c r="W2531" i="1"/>
  <c r="W2483" i="1"/>
  <c r="W2459" i="1"/>
  <c r="W2419" i="1"/>
  <c r="W2395" i="1"/>
  <c r="W2339" i="1"/>
  <c r="W2129" i="1"/>
  <c r="W2513" i="1"/>
  <c r="W2417" i="1"/>
  <c r="W2393" i="1"/>
  <c r="W2369" i="1"/>
  <c r="W2345" i="1"/>
  <c r="W2313" i="1"/>
  <c r="W2241" i="1"/>
  <c r="W1913" i="1"/>
  <c r="W1849" i="1"/>
  <c r="W1705" i="1"/>
  <c r="W1641" i="1"/>
  <c r="W2516" i="1"/>
  <c r="W2468" i="1"/>
  <c r="W2404" i="1"/>
  <c r="W2276" i="1"/>
  <c r="W2228" i="1"/>
  <c r="W1964" i="1"/>
  <c r="W1900" i="1"/>
  <c r="W1860" i="1"/>
  <c r="W1804" i="1"/>
  <c r="W1756" i="1"/>
  <c r="W1692" i="1"/>
  <c r="W1628" i="1"/>
  <c r="W1564" i="1"/>
  <c r="W2226" i="1"/>
  <c r="W1602" i="1"/>
  <c r="W2538" i="1"/>
  <c r="W2466" i="1"/>
  <c r="W2442" i="1"/>
  <c r="W2402" i="1"/>
  <c r="W2266" i="1"/>
  <c r="W2146" i="1"/>
  <c r="W2122" i="1"/>
  <c r="W2090" i="1"/>
  <c r="W2050" i="1"/>
  <c r="W2018" i="1"/>
  <c r="W1986" i="1"/>
  <c r="W1954" i="1"/>
  <c r="W1898" i="1"/>
  <c r="W1834" i="1"/>
  <c r="W2126" i="1"/>
  <c r="W2558" i="1"/>
  <c r="W2422" i="1"/>
  <c r="W2334" i="1"/>
  <c r="W2310" i="1"/>
  <c r="W2270" i="1"/>
  <c r="W2246" i="1"/>
  <c r="W2206" i="1"/>
  <c r="W2150" i="1"/>
  <c r="W1896" i="1"/>
  <c r="E23" i="1"/>
  <c r="W2536" i="1"/>
  <c r="W2400" i="1"/>
  <c r="W2360" i="1"/>
  <c r="W2336" i="1"/>
  <c r="W1984" i="1"/>
  <c r="W1928" i="1"/>
  <c r="W1880" i="1"/>
  <c r="W1832" i="1"/>
  <c r="W1704" i="1"/>
  <c r="W1632" i="1"/>
  <c r="W1560" i="1"/>
  <c r="W1528" i="1"/>
  <c r="W1918" i="1"/>
  <c r="W1870" i="1"/>
  <c r="W1806" i="1"/>
  <c r="W1550" i="1"/>
  <c r="W2171" i="1"/>
  <c r="W2035" i="1"/>
  <c r="W2027" i="1"/>
  <c r="W1947" i="1"/>
  <c r="W1883" i="1"/>
  <c r="W1819" i="1"/>
  <c r="W1779" i="1"/>
  <c r="W1715" i="1"/>
  <c r="W1659" i="1"/>
  <c r="W1619" i="1"/>
  <c r="W1587" i="1"/>
  <c r="W1555" i="1"/>
  <c r="W1523" i="1"/>
  <c r="W2089" i="1"/>
  <c r="W1553" i="1"/>
  <c r="W2519" i="1"/>
  <c r="W2495" i="1"/>
  <c r="W2343" i="1"/>
  <c r="W2319" i="1"/>
  <c r="W2255" i="1"/>
  <c r="W2143" i="1"/>
  <c r="W2087" i="1"/>
  <c r="W2023" i="1"/>
  <c r="W1959" i="1"/>
  <c r="W1895" i="1"/>
  <c r="W1831" i="1"/>
  <c r="W1767" i="1"/>
  <c r="W1687" i="1"/>
  <c r="W1805" i="1"/>
  <c r="W2197" i="1"/>
  <c r="W2165" i="1"/>
  <c r="W2125" i="1"/>
  <c r="W2109" i="1"/>
  <c r="W1941" i="1"/>
  <c r="W2107" i="1"/>
  <c r="W2211" i="1"/>
  <c r="W2051" i="1"/>
  <c r="W1907" i="1"/>
  <c r="W1843" i="1"/>
  <c r="W1803" i="1"/>
  <c r="W1739" i="1"/>
  <c r="W1691" i="1"/>
  <c r="W1651" i="1"/>
  <c r="W1593" i="1"/>
  <c r="W1545" i="1"/>
  <c r="W2128" i="1"/>
  <c r="W2471" i="1"/>
  <c r="W2431" i="1"/>
  <c r="W2407" i="1"/>
  <c r="W2383" i="1"/>
  <c r="W2295" i="1"/>
  <c r="W2271" i="1"/>
  <c r="W2231" i="1"/>
  <c r="W2207" i="1"/>
  <c r="W2183" i="1"/>
  <c r="W2119" i="1"/>
  <c r="W2103" i="1"/>
  <c r="W2063" i="1"/>
  <c r="W1999" i="1"/>
  <c r="W1935" i="1"/>
  <c r="W1871" i="1"/>
  <c r="W1807" i="1"/>
  <c r="W1719" i="1"/>
  <c r="W1973" i="1"/>
  <c r="W1631" i="1"/>
  <c r="W1615" i="1"/>
  <c r="W1599" i="1"/>
  <c r="W1583" i="1"/>
  <c r="W1567" i="1"/>
  <c r="W1551" i="1"/>
  <c r="W1535" i="1"/>
  <c r="W2037" i="1"/>
  <c r="W2005" i="1"/>
  <c r="W1797" i="1"/>
  <c r="W1781" i="1"/>
  <c r="W1765" i="1"/>
  <c r="W1749" i="1"/>
  <c r="W1733" i="1"/>
  <c r="W1717" i="1"/>
  <c r="W1701" i="1"/>
  <c r="W1685" i="1"/>
  <c r="W1669" i="1"/>
  <c r="W1653" i="1"/>
  <c r="W1637" i="1"/>
  <c r="W1621" i="1"/>
  <c r="W1605" i="1"/>
  <c r="W1589" i="1"/>
  <c r="W1573" i="1"/>
  <c r="W1557" i="1"/>
  <c r="W1541" i="1"/>
  <c r="W1525" i="1"/>
  <c r="W2398" i="1"/>
  <c r="W2374" i="1"/>
  <c r="W2350" i="1"/>
  <c r="W2326" i="1"/>
  <c r="W2222" i="1"/>
  <c r="W2552" i="1"/>
  <c r="W2488" i="1"/>
  <c r="W2440" i="1"/>
  <c r="W2208" i="1"/>
  <c r="W2136" i="1"/>
  <c r="W1976" i="1"/>
  <c r="W1920" i="1"/>
  <c r="W1824" i="1"/>
  <c r="W1784" i="1"/>
  <c r="W1728" i="1"/>
  <c r="W1624" i="1"/>
  <c r="W1552" i="1"/>
  <c r="W1992" i="1"/>
  <c r="W1942" i="1"/>
  <c r="W1902" i="1"/>
  <c r="W1838" i="1"/>
  <c r="W1798" i="1"/>
  <c r="W1590" i="1"/>
  <c r="W1534" i="1"/>
  <c r="W1658" i="1"/>
  <c r="W2139" i="1"/>
  <c r="W2235" i="1"/>
  <c r="W2187" i="1"/>
  <c r="W2163" i="1"/>
  <c r="W2099" i="1"/>
  <c r="W2011" i="1"/>
  <c r="W1971" i="1"/>
  <c r="W1867" i="1"/>
  <c r="W1763" i="1"/>
  <c r="W1683" i="1"/>
  <c r="W1611" i="1"/>
  <c r="W1579" i="1"/>
  <c r="W1547" i="1"/>
  <c r="W2351" i="1"/>
  <c r="W1625" i="1"/>
  <c r="W1537" i="1"/>
  <c r="W2535" i="1"/>
  <c r="W2511" i="1"/>
  <c r="W2359" i="1"/>
  <c r="W2335" i="1"/>
  <c r="W2159" i="1"/>
  <c r="W2039" i="1"/>
  <c r="W2015" i="1"/>
  <c r="W1975" i="1"/>
  <c r="W1911" i="1"/>
  <c r="W1847" i="1"/>
  <c r="W1783" i="1"/>
  <c r="W1679" i="1"/>
  <c r="W1647" i="1"/>
  <c r="W2141" i="1"/>
  <c r="W1829" i="1"/>
  <c r="W1813" i="1"/>
  <c r="W2202" i="1"/>
  <c r="W1730" i="1"/>
  <c r="W2550" i="1"/>
  <c r="W2502" i="1"/>
  <c r="W2438" i="1"/>
  <c r="W2414" i="1"/>
  <c r="W2390" i="1"/>
  <c r="W2302" i="1"/>
  <c r="W2262" i="1"/>
  <c r="W2238" i="1"/>
  <c r="W2214" i="1"/>
  <c r="W2190" i="1"/>
  <c r="W2142" i="1"/>
  <c r="W2110" i="1"/>
  <c r="W2078" i="1"/>
  <c r="W2038" i="1"/>
  <c r="W2006" i="1"/>
  <c r="W1974" i="1"/>
  <c r="W2416" i="1"/>
  <c r="W1768" i="1"/>
  <c r="W2528" i="1"/>
  <c r="W2480" i="1"/>
  <c r="W2352" i="1"/>
  <c r="W2248" i="1"/>
  <c r="W2200" i="1"/>
  <c r="W2080" i="1"/>
  <c r="W2032" i="1"/>
  <c r="W1864" i="1"/>
  <c r="W1816" i="1"/>
  <c r="W1688" i="1"/>
  <c r="W1656" i="1"/>
  <c r="W1584" i="1"/>
  <c r="W1936" i="1"/>
  <c r="W1750" i="1"/>
  <c r="W1710" i="1"/>
  <c r="W1646" i="1"/>
  <c r="W1594" i="1"/>
  <c r="W2131" i="1"/>
  <c r="W2227" i="1"/>
  <c r="W2075" i="1"/>
  <c r="W2019" i="1"/>
  <c r="W1955" i="1"/>
  <c r="W1891" i="1"/>
  <c r="W1827" i="1"/>
  <c r="W1787" i="1"/>
  <c r="W1643" i="1"/>
  <c r="W1585" i="1"/>
  <c r="W1529" i="1"/>
  <c r="W2487" i="1"/>
  <c r="W2447" i="1"/>
  <c r="W2399" i="1"/>
  <c r="J2537" i="1"/>
  <c r="J2505" i="1"/>
  <c r="J2473" i="1"/>
  <c r="J2441" i="1"/>
  <c r="J2409" i="1"/>
  <c r="J2377" i="1"/>
  <c r="J2345" i="1"/>
  <c r="J2313" i="1"/>
  <c r="J2281" i="1"/>
  <c r="J2249" i="1"/>
  <c r="J2556" i="1"/>
  <c r="J2524" i="1"/>
  <c r="J2492" i="1"/>
  <c r="J2460" i="1"/>
  <c r="J2428" i="1"/>
  <c r="J2396" i="1"/>
  <c r="J2364" i="1"/>
  <c r="J2332" i="1"/>
  <c r="J2539" i="1"/>
  <c r="J2507" i="1"/>
  <c r="J2475" i="1"/>
  <c r="J2443" i="1"/>
  <c r="J2411" i="1"/>
  <c r="J2379" i="1"/>
  <c r="J2347" i="1"/>
  <c r="J2315" i="1"/>
  <c r="J2283" i="1"/>
  <c r="J2251" i="1"/>
  <c r="J2558" i="1"/>
  <c r="J2430" i="1"/>
  <c r="J2312" i="1"/>
  <c r="J2248" i="1"/>
  <c r="J2203" i="1"/>
  <c r="J2171" i="1"/>
  <c r="J2139" i="1"/>
  <c r="J2107" i="1"/>
  <c r="J2075" i="1"/>
  <c r="J2043" i="1"/>
  <c r="J2011" i="1"/>
  <c r="J2522" i="1"/>
  <c r="J2394" i="1"/>
  <c r="J2294" i="1"/>
  <c r="J2230" i="1"/>
  <c r="J2194" i="1"/>
  <c r="J2162" i="1"/>
  <c r="J2130" i="1"/>
  <c r="J2098" i="1"/>
  <c r="J2066" i="1"/>
  <c r="J2034" i="1"/>
  <c r="J2002" i="1"/>
  <c r="J2390" i="1"/>
  <c r="J2228" i="1"/>
  <c r="J2161" i="1"/>
  <c r="J2097" i="1"/>
  <c r="J2033" i="1"/>
  <c r="J1980" i="1"/>
  <c r="J1948" i="1"/>
  <c r="J1916" i="1"/>
  <c r="J1884" i="1"/>
  <c r="J1852" i="1"/>
  <c r="J1820" i="1"/>
  <c r="J1788" i="1"/>
  <c r="J1756" i="1"/>
  <c r="J1724" i="1"/>
  <c r="J1692" i="1"/>
  <c r="J2549" i="1"/>
  <c r="J2517" i="1"/>
  <c r="J2485" i="1"/>
  <c r="J2453" i="1"/>
  <c r="J2421" i="1"/>
  <c r="J2389" i="1"/>
  <c r="J2357" i="1"/>
  <c r="J2325" i="1"/>
  <c r="J2293" i="1"/>
  <c r="J2261" i="1"/>
  <c r="J2229" i="1"/>
  <c r="J2536" i="1"/>
  <c r="J2504" i="1"/>
  <c r="J2472" i="1"/>
  <c r="J2440" i="1"/>
  <c r="J2408" i="1"/>
  <c r="J2376" i="1"/>
  <c r="J2344" i="1"/>
  <c r="J2551" i="1"/>
  <c r="J2519" i="1"/>
  <c r="J2487" i="1"/>
  <c r="J2455" i="1"/>
  <c r="J2423" i="1"/>
  <c r="J2391" i="1"/>
  <c r="J2359" i="1"/>
  <c r="J2327" i="1"/>
  <c r="J2295" i="1"/>
  <c r="J2263" i="1"/>
  <c r="J2231" i="1"/>
  <c r="J2478" i="1"/>
  <c r="J2350" i="1"/>
  <c r="J2272" i="1"/>
  <c r="J2215" i="1"/>
  <c r="J2183" i="1"/>
  <c r="J2151" i="1"/>
  <c r="J2119" i="1"/>
  <c r="J2087" i="1"/>
  <c r="J2055" i="1"/>
  <c r="J2023" i="1"/>
  <c r="J1991" i="1"/>
  <c r="J2442" i="1"/>
  <c r="J2318" i="1"/>
  <c r="J2254" i="1"/>
  <c r="J2206" i="1"/>
  <c r="J2174" i="1"/>
  <c r="J2142" i="1"/>
  <c r="J2110" i="1"/>
  <c r="J2078" i="1"/>
  <c r="J2046" i="1"/>
  <c r="J2014" i="1"/>
  <c r="J2486" i="1"/>
  <c r="J2276" i="1"/>
  <c r="J2185" i="1"/>
  <c r="J2121" i="1"/>
  <c r="J2057" i="1"/>
  <c r="J1993" i="1"/>
  <c r="J1960" i="1"/>
  <c r="J1928" i="1"/>
  <c r="J1896" i="1"/>
  <c r="J1864" i="1"/>
  <c r="J1832" i="1"/>
  <c r="J1800" i="1"/>
  <c r="J1768" i="1"/>
  <c r="J1736" i="1"/>
  <c r="J1704" i="1"/>
  <c r="J2541" i="1"/>
  <c r="J2497" i="1"/>
  <c r="J2457" i="1"/>
  <c r="J2413" i="1"/>
  <c r="J2369" i="1"/>
  <c r="J2329" i="1"/>
  <c r="J2285" i="1"/>
  <c r="J2241" i="1"/>
  <c r="J2540" i="1"/>
  <c r="J2496" i="1"/>
  <c r="J2452" i="1"/>
  <c r="J2412" i="1"/>
  <c r="J2368" i="1"/>
  <c r="J2324" i="1"/>
  <c r="J2523" i="1"/>
  <c r="J2479" i="1"/>
  <c r="J2435" i="1"/>
  <c r="J2395" i="1"/>
  <c r="J2351" i="1"/>
  <c r="J2307" i="1"/>
  <c r="J2267" i="1"/>
  <c r="J2223" i="1"/>
  <c r="J2398" i="1"/>
  <c r="J2280" i="1"/>
  <c r="J2207" i="1"/>
  <c r="J2163" i="1"/>
  <c r="J2123" i="1"/>
  <c r="J2079" i="1"/>
  <c r="J2035" i="1"/>
  <c r="J1995" i="1"/>
  <c r="J2410" i="1"/>
  <c r="J2278" i="1"/>
  <c r="J2210" i="1"/>
  <c r="J2166" i="1"/>
  <c r="J2122" i="1"/>
  <c r="J2082" i="1"/>
  <c r="J2038" i="1"/>
  <c r="J1994" i="1"/>
  <c r="J2292" i="1"/>
  <c r="J2169" i="1"/>
  <c r="J2081" i="1"/>
  <c r="J2001" i="1"/>
  <c r="J1952" i="1"/>
  <c r="J1908" i="1"/>
  <c r="J1868" i="1"/>
  <c r="J1824" i="1"/>
  <c r="J1780" i="1"/>
  <c r="J1740" i="1"/>
  <c r="J1696" i="1"/>
  <c r="J1660" i="1"/>
  <c r="J1628" i="1"/>
  <c r="J1596" i="1"/>
  <c r="J1564" i="1"/>
  <c r="J1532" i="1"/>
  <c r="J2252" i="1"/>
  <c r="J2418" i="1"/>
  <c r="J2242" i="1"/>
  <c r="J2168" i="1"/>
  <c r="J2104" i="1"/>
  <c r="J2040" i="1"/>
  <c r="J1983" i="1"/>
  <c r="J1951" i="1"/>
  <c r="J1919" i="1"/>
  <c r="J1887" i="1"/>
  <c r="J1855" i="1"/>
  <c r="J1823" i="1"/>
  <c r="J1791" i="1"/>
  <c r="J1759" i="1"/>
  <c r="J1727" i="1"/>
  <c r="J1695" i="1"/>
  <c r="J1663" i="1"/>
  <c r="J1631" i="1"/>
  <c r="J1599" i="1"/>
  <c r="J1567" i="1"/>
  <c r="J1535" i="1"/>
  <c r="J2300" i="1"/>
  <c r="J2234" i="1"/>
  <c r="J2077" i="1"/>
  <c r="J1970" i="1"/>
  <c r="J1906" i="1"/>
  <c r="J1842" i="1"/>
  <c r="J1778" i="1"/>
  <c r="J1714" i="1"/>
  <c r="J1650" i="1"/>
  <c r="J1586" i="1"/>
  <c r="J2498" i="1"/>
  <c r="J1985" i="1"/>
  <c r="J2148" i="1"/>
  <c r="J2020" i="1"/>
  <c r="J1941" i="1"/>
  <c r="J1877" i="1"/>
  <c r="J1813" i="1"/>
  <c r="J1749" i="1"/>
  <c r="J1685" i="1"/>
  <c r="J1621" i="1"/>
  <c r="J1557" i="1"/>
  <c r="J2156" i="1"/>
  <c r="J2181" i="1"/>
  <c r="J1897" i="1"/>
  <c r="J1769" i="1"/>
  <c r="J1641" i="1"/>
  <c r="J2338" i="1"/>
  <c r="J1766" i="1"/>
  <c r="J2149" i="1"/>
  <c r="J1966" i="1"/>
  <c r="J1838" i="1"/>
  <c r="J1710" i="1"/>
  <c r="J1582" i="1"/>
  <c r="J1894" i="1"/>
  <c r="J1654" i="1"/>
  <c r="J1921" i="1"/>
  <c r="J1793" i="1"/>
  <c r="J1665" i="1"/>
  <c r="J1537" i="1"/>
  <c r="J1498" i="1"/>
  <c r="J1462" i="1"/>
  <c r="J1430" i="1"/>
  <c r="J1398" i="1"/>
  <c r="J1366" i="1"/>
  <c r="J1334" i="1"/>
  <c r="J1302" i="1"/>
  <c r="J1504" i="1"/>
  <c r="J1472" i="1"/>
  <c r="J1440" i="1"/>
  <c r="J1408" i="1"/>
  <c r="J1368" i="1"/>
  <c r="J1280" i="1"/>
  <c r="J1341" i="1"/>
  <c r="J1277" i="1"/>
  <c r="J1515" i="1"/>
  <c r="J1483" i="1"/>
  <c r="J1451" i="1"/>
  <c r="J1419" i="1"/>
  <c r="J1387" i="1"/>
  <c r="J1355" i="1"/>
  <c r="J1323" i="1"/>
  <c r="J1291" i="1"/>
  <c r="J1352" i="1"/>
  <c r="J1513" i="1"/>
  <c r="J1481" i="1"/>
  <c r="J1449" i="1"/>
  <c r="J1417" i="1"/>
  <c r="J1385" i="1"/>
  <c r="J1337" i="1"/>
  <c r="J1273" i="1"/>
  <c r="J1288" i="1"/>
  <c r="J2533" i="1"/>
  <c r="J2493" i="1"/>
  <c r="J2449" i="1"/>
  <c r="J2405" i="1"/>
  <c r="J2365" i="1"/>
  <c r="J2321" i="1"/>
  <c r="J2277" i="1"/>
  <c r="J2237" i="1"/>
  <c r="J2532" i="1"/>
  <c r="J2488" i="1"/>
  <c r="J2448" i="1"/>
  <c r="J2404" i="1"/>
  <c r="J2360" i="1"/>
  <c r="J2559" i="1"/>
  <c r="J2515" i="1"/>
  <c r="J2471" i="1"/>
  <c r="J2431" i="1"/>
  <c r="J2387" i="1"/>
  <c r="J2343" i="1"/>
  <c r="J2303" i="1"/>
  <c r="J2259" i="1"/>
  <c r="J2542" i="1"/>
  <c r="J2382" i="1"/>
  <c r="J2264" i="1"/>
  <c r="J2199" i="1"/>
  <c r="J2159" i="1"/>
  <c r="J2115" i="1"/>
  <c r="J2071" i="1"/>
  <c r="J2031" i="1"/>
  <c r="J2554" i="1"/>
  <c r="J2378" i="1"/>
  <c r="J2270" i="1"/>
  <c r="J2202" i="1"/>
  <c r="J2158" i="1"/>
  <c r="J2118" i="1"/>
  <c r="J2074" i="1"/>
  <c r="J2030" i="1"/>
  <c r="J2550" i="1"/>
  <c r="J2260" i="1"/>
  <c r="J2153" i="1"/>
  <c r="J2073" i="1"/>
  <c r="J1988" i="1"/>
  <c r="J1944" i="1"/>
  <c r="J1904" i="1"/>
  <c r="J1860" i="1"/>
  <c r="J1816" i="1"/>
  <c r="J1776" i="1"/>
  <c r="J1732" i="1"/>
  <c r="J1688" i="1"/>
  <c r="J1656" i="1"/>
  <c r="J1624" i="1"/>
  <c r="J1592" i="1"/>
  <c r="J1560" i="1"/>
  <c r="J1528" i="1"/>
  <c r="J2221" i="1"/>
  <c r="J2386" i="1"/>
  <c r="J2226" i="1"/>
  <c r="J2160" i="1"/>
  <c r="J2096" i="1"/>
  <c r="J2032" i="1"/>
  <c r="J1979" i="1"/>
  <c r="J1947" i="1"/>
  <c r="J1915" i="1"/>
  <c r="J1883" i="1"/>
  <c r="J1851" i="1"/>
  <c r="J1819" i="1"/>
  <c r="J1787" i="1"/>
  <c r="J1755" i="1"/>
  <c r="J1723" i="1"/>
  <c r="J1691" i="1"/>
  <c r="J1659" i="1"/>
  <c r="J1627" i="1"/>
  <c r="J1595" i="1"/>
  <c r="J1563" i="1"/>
  <c r="J1531" i="1"/>
  <c r="J2268" i="1"/>
  <c r="J2196" i="1"/>
  <c r="J2061" i="1"/>
  <c r="J1962" i="1"/>
  <c r="J1898" i="1"/>
  <c r="J1834" i="1"/>
  <c r="J1770" i="1"/>
  <c r="J1706" i="1"/>
  <c r="J1642" i="1"/>
  <c r="J1578" i="1"/>
  <c r="J2220" i="1"/>
  <c r="J1969" i="1"/>
  <c r="J2132" i="1"/>
  <c r="J2004" i="1"/>
  <c r="J1933" i="1"/>
  <c r="J1869" i="1"/>
  <c r="J1805" i="1"/>
  <c r="J1741" i="1"/>
  <c r="J1677" i="1"/>
  <c r="J1613" i="1"/>
  <c r="J1549" i="1"/>
  <c r="J2124" i="1"/>
  <c r="J2117" i="1"/>
  <c r="J1753" i="1"/>
  <c r="J1625" i="1"/>
  <c r="J2101" i="1"/>
  <c r="J1718" i="1"/>
  <c r="J2085" i="1"/>
  <c r="J1950" i="1"/>
  <c r="J1822" i="1"/>
  <c r="J1694" i="1"/>
  <c r="J1566" i="1"/>
  <c r="J1878" i="1"/>
  <c r="J1622" i="1"/>
  <c r="J1905" i="1"/>
  <c r="J1777" i="1"/>
  <c r="J1649" i="1"/>
  <c r="J1494" i="1"/>
  <c r="J1458" i="1"/>
  <c r="J1426" i="1"/>
  <c r="J1362" i="1"/>
  <c r="J1330" i="1"/>
  <c r="J1298" i="1"/>
  <c r="J1500" i="1"/>
  <c r="J1468" i="1"/>
  <c r="J1436" i="1"/>
  <c r="J1404" i="1"/>
  <c r="J1364" i="1"/>
  <c r="J1519" i="1"/>
  <c r="J1333" i="1"/>
  <c r="J2545" i="1"/>
  <c r="J2501" i="1"/>
  <c r="J2461" i="1"/>
  <c r="J2417" i="1"/>
  <c r="J2373" i="1"/>
  <c r="J2333" i="1"/>
  <c r="J2289" i="1"/>
  <c r="J2245" i="1"/>
  <c r="J2544" i="1"/>
  <c r="J2500" i="1"/>
  <c r="J2456" i="1"/>
  <c r="J2416" i="1"/>
  <c r="J2372" i="1"/>
  <c r="J2328" i="1"/>
  <c r="J2527" i="1"/>
  <c r="J2483" i="1"/>
  <c r="J2439" i="1"/>
  <c r="J2399" i="1"/>
  <c r="J2355" i="1"/>
  <c r="J2311" i="1"/>
  <c r="J2271" i="1"/>
  <c r="J2227" i="1"/>
  <c r="J2414" i="1"/>
  <c r="J2288" i="1"/>
  <c r="J2211" i="1"/>
  <c r="J2167" i="1"/>
  <c r="J2127" i="1"/>
  <c r="J2083" i="1"/>
  <c r="J2039" i="1"/>
  <c r="J1999" i="1"/>
  <c r="J2426" i="1"/>
  <c r="J2286" i="1"/>
  <c r="J2214" i="1"/>
  <c r="J2170" i="1"/>
  <c r="J2126" i="1"/>
  <c r="J2086" i="1"/>
  <c r="J2042" i="1"/>
  <c r="J1998" i="1"/>
  <c r="J2308" i="1"/>
  <c r="J2177" i="1"/>
  <c r="J2089" i="1"/>
  <c r="J2009" i="1"/>
  <c r="J1956" i="1"/>
  <c r="J1912" i="1"/>
  <c r="J1872" i="1"/>
  <c r="J1828" i="1"/>
  <c r="J1784" i="1"/>
  <c r="J1744" i="1"/>
  <c r="J1700" i="1"/>
  <c r="J1664" i="1"/>
  <c r="J1632" i="1"/>
  <c r="J1600" i="1"/>
  <c r="J1568" i="1"/>
  <c r="J1536" i="1"/>
  <c r="J2284" i="1"/>
  <c r="J2450" i="1"/>
  <c r="J2258" i="1"/>
  <c r="J2176" i="1"/>
  <c r="J2112" i="1"/>
  <c r="J2048" i="1"/>
  <c r="J1987" i="1"/>
  <c r="J1955" i="1"/>
  <c r="J1923" i="1"/>
  <c r="J1891" i="1"/>
  <c r="J1859" i="1"/>
  <c r="J1827" i="1"/>
  <c r="J1795" i="1"/>
  <c r="J1763" i="1"/>
  <c r="J1731" i="1"/>
  <c r="J1699" i="1"/>
  <c r="J1667" i="1"/>
  <c r="J1635" i="1"/>
  <c r="J1603" i="1"/>
  <c r="J1571" i="1"/>
  <c r="J1539" i="1"/>
  <c r="J2342" i="1"/>
  <c r="J2298" i="1"/>
  <c r="J2093" i="1"/>
  <c r="J1978" i="1"/>
  <c r="J1914" i="1"/>
  <c r="J1850" i="1"/>
  <c r="J1786" i="1"/>
  <c r="J1722" i="1"/>
  <c r="J1658" i="1"/>
  <c r="J1594" i="1"/>
  <c r="J1530" i="1"/>
  <c r="J2012" i="1"/>
  <c r="J2164" i="1"/>
  <c r="J2036" i="1"/>
  <c r="J1949" i="1"/>
  <c r="J1885" i="1"/>
  <c r="J1821" i="1"/>
  <c r="J1757" i="1"/>
  <c r="J1693" i="1"/>
  <c r="J1629" i="1"/>
  <c r="J1565" i="1"/>
  <c r="J2188" i="1"/>
  <c r="J2466" i="1"/>
  <c r="J1913" i="1"/>
  <c r="J1785" i="1"/>
  <c r="J1657" i="1"/>
  <c r="J1529" i="1"/>
  <c r="J1798" i="1"/>
  <c r="J1542" i="1"/>
  <c r="J2005" i="1"/>
  <c r="J1854" i="1"/>
  <c r="J1726" i="1"/>
  <c r="J1598" i="1"/>
  <c r="J1926" i="1"/>
  <c r="J1702" i="1"/>
  <c r="J1953" i="1"/>
  <c r="J1809" i="1"/>
  <c r="J1681" i="1"/>
  <c r="J1553" i="1"/>
  <c r="J1502" i="1"/>
  <c r="J1470" i="1"/>
  <c r="J1434" i="1"/>
  <c r="J1402" i="1"/>
  <c r="J1370" i="1"/>
  <c r="J1338" i="1"/>
  <c r="J1306" i="1"/>
  <c r="J1274" i="1"/>
  <c r="J1508" i="1"/>
  <c r="J1476" i="1"/>
  <c r="J1444" i="1"/>
  <c r="J1412" i="1"/>
  <c r="J1376" i="1"/>
  <c r="J1300" i="1"/>
  <c r="J1349" i="1"/>
  <c r="J1285" i="1"/>
  <c r="J1487" i="1"/>
  <c r="J1455" i="1"/>
  <c r="J1423" i="1"/>
  <c r="J1391" i="1"/>
  <c r="J1359" i="1"/>
  <c r="J1327" i="1"/>
  <c r="J1295" i="1"/>
  <c r="J1380" i="1"/>
  <c r="J1517" i="1"/>
  <c r="J1485" i="1"/>
  <c r="J1453" i="1"/>
  <c r="J1421" i="1"/>
  <c r="J1389" i="1"/>
  <c r="J1345" i="1"/>
  <c r="J1281" i="1"/>
  <c r="J1296" i="1"/>
  <c r="J1881" i="1"/>
  <c r="J2521" i="1"/>
  <c r="J2445" i="1"/>
  <c r="J2385" i="1"/>
  <c r="J2309" i="1"/>
  <c r="J2253" i="1"/>
  <c r="J2516" i="1"/>
  <c r="J2444" i="1"/>
  <c r="J2384" i="1"/>
  <c r="J2547" i="1"/>
  <c r="J2491" i="1"/>
  <c r="J2415" i="1"/>
  <c r="J2339" i="1"/>
  <c r="J2279" i="1"/>
  <c r="J2510" i="1"/>
  <c r="J2296" i="1"/>
  <c r="J2187" i="1"/>
  <c r="J2111" i="1"/>
  <c r="J2051" i="1"/>
  <c r="J2506" i="1"/>
  <c r="J2302" i="1"/>
  <c r="J2186" i="1"/>
  <c r="J2114" i="1"/>
  <c r="J2054" i="1"/>
  <c r="J2454" i="1"/>
  <c r="J2193" i="1"/>
  <c r="J2041" i="1"/>
  <c r="J1940" i="1"/>
  <c r="J1880" i="1"/>
  <c r="J1808" i="1"/>
  <c r="J1748" i="1"/>
  <c r="J1676" i="1"/>
  <c r="J1620" i="1"/>
  <c r="J1576" i="1"/>
  <c r="J2534" i="1"/>
  <c r="J2482" i="1"/>
  <c r="J2200" i="1"/>
  <c r="J2088" i="1"/>
  <c r="J2000" i="1"/>
  <c r="J1939" i="1"/>
  <c r="J1895" i="1"/>
  <c r="J1839" i="1"/>
  <c r="J1783" i="1"/>
  <c r="J1739" i="1"/>
  <c r="J1683" i="1"/>
  <c r="J1639" i="1"/>
  <c r="J1583" i="1"/>
  <c r="J1527" i="1"/>
  <c r="J2530" i="1"/>
  <c r="J2029" i="1"/>
  <c r="J1922" i="1"/>
  <c r="J1810" i="1"/>
  <c r="J1698" i="1"/>
  <c r="J1610" i="1"/>
  <c r="J2140" i="1"/>
  <c r="J2180" i="1"/>
  <c r="J1973" i="1"/>
  <c r="J1861" i="1"/>
  <c r="J1773" i="1"/>
  <c r="J1661" i="1"/>
  <c r="J1573" i="1"/>
  <c r="J2028" i="1"/>
  <c r="J1865" i="1"/>
  <c r="J1689" i="1"/>
  <c r="J1942" i="1"/>
  <c r="J1574" i="1"/>
  <c r="J1902" i="1"/>
  <c r="J1678" i="1"/>
  <c r="J2037" i="1"/>
  <c r="J1558" i="1"/>
  <c r="J1825" i="1"/>
  <c r="J1601" i="1"/>
  <c r="J1490" i="1"/>
  <c r="J1442" i="1"/>
  <c r="J1390" i="1"/>
  <c r="J1346" i="1"/>
  <c r="J1290" i="1"/>
  <c r="J1484" i="1"/>
  <c r="J1428" i="1"/>
  <c r="J1384" i="1"/>
  <c r="J1309" i="1"/>
  <c r="J1479" i="1"/>
  <c r="J1439" i="1"/>
  <c r="J1399" i="1"/>
  <c r="J1351" i="1"/>
  <c r="J1311" i="1"/>
  <c r="J1509" i="1"/>
  <c r="J1469" i="1"/>
  <c r="J1429" i="1"/>
  <c r="J1381" i="1"/>
  <c r="J1313" i="1"/>
  <c r="J1312" i="1"/>
  <c r="J2529" i="1"/>
  <c r="J2469" i="1"/>
  <c r="J2397" i="1"/>
  <c r="J2337" i="1"/>
  <c r="J2265" i="1"/>
  <c r="J2528" i="1"/>
  <c r="J2468" i="1"/>
  <c r="J2392" i="1"/>
  <c r="J2336" i="1"/>
  <c r="J2499" i="1"/>
  <c r="J2427" i="1"/>
  <c r="J2367" i="1"/>
  <c r="J2291" i="1"/>
  <c r="J2235" i="1"/>
  <c r="J2320" i="1"/>
  <c r="J2195" i="1"/>
  <c r="J2135" i="1"/>
  <c r="J2063" i="1"/>
  <c r="J2003" i="1"/>
  <c r="J2330" i="1"/>
  <c r="J2198" i="1"/>
  <c r="J2138" i="1"/>
  <c r="J2062" i="1"/>
  <c r="J2006" i="1"/>
  <c r="J2209" i="1"/>
  <c r="J2065" i="1"/>
  <c r="J1968" i="1"/>
  <c r="J1892" i="1"/>
  <c r="J1836" i="1"/>
  <c r="J1760" i="1"/>
  <c r="J1684" i="1"/>
  <c r="J1640" i="1"/>
  <c r="J1584" i="1"/>
  <c r="J1540" i="1"/>
  <c r="J2546" i="1"/>
  <c r="J2216" i="1"/>
  <c r="J2128" i="1"/>
  <c r="J2016" i="1"/>
  <c r="J1959" i="1"/>
  <c r="J1903" i="1"/>
  <c r="J1847" i="1"/>
  <c r="J1803" i="1"/>
  <c r="J1747" i="1"/>
  <c r="J1703" i="1"/>
  <c r="J1647" i="1"/>
  <c r="J1591" i="1"/>
  <c r="J1547" i="1"/>
  <c r="J2213" i="1"/>
  <c r="J2109" i="1"/>
  <c r="J1938" i="1"/>
  <c r="J1826" i="1"/>
  <c r="J1738" i="1"/>
  <c r="J1626" i="1"/>
  <c r="J1538" i="1"/>
  <c r="J2250" i="1"/>
  <c r="J1989" i="1"/>
  <c r="J1901" i="1"/>
  <c r="J1789" i="1"/>
  <c r="J1701" i="1"/>
  <c r="J1589" i="1"/>
  <c r="J2092" i="1"/>
  <c r="J1945" i="1"/>
  <c r="J1721" i="1"/>
  <c r="J1545" i="1"/>
  <c r="J1638" i="1"/>
  <c r="J1934" i="1"/>
  <c r="J1758" i="1"/>
  <c r="J1534" i="1"/>
  <c r="J1734" i="1"/>
  <c r="J1857" i="1"/>
  <c r="J1633" i="1"/>
  <c r="J1510" i="1"/>
  <c r="J1450" i="1"/>
  <c r="J1406" i="1"/>
  <c r="J1354" i="1"/>
  <c r="J1310" i="1"/>
  <c r="J1492" i="1"/>
  <c r="J1448" i="1"/>
  <c r="J1392" i="1"/>
  <c r="J2525" i="1"/>
  <c r="J2465" i="1"/>
  <c r="J2393" i="1"/>
  <c r="J2317" i="1"/>
  <c r="J2257" i="1"/>
  <c r="J2520" i="1"/>
  <c r="J2464" i="1"/>
  <c r="J2388" i="1"/>
  <c r="J2555" i="1"/>
  <c r="J2495" i="1"/>
  <c r="J2419" i="1"/>
  <c r="J2363" i="1"/>
  <c r="J2287" i="1"/>
  <c r="J2526" i="1"/>
  <c r="J2304" i="1"/>
  <c r="J2191" i="1"/>
  <c r="J2131" i="1"/>
  <c r="J2059" i="1"/>
  <c r="J2538" i="1"/>
  <c r="J2310" i="1"/>
  <c r="J2190" i="1"/>
  <c r="J2134" i="1"/>
  <c r="J2058" i="1"/>
  <c r="J2518" i="1"/>
  <c r="J2201" i="1"/>
  <c r="J2049" i="1"/>
  <c r="J1964" i="1"/>
  <c r="J1888" i="1"/>
  <c r="J1812" i="1"/>
  <c r="J1752" i="1"/>
  <c r="J1680" i="1"/>
  <c r="J1636" i="1"/>
  <c r="J1580" i="1"/>
  <c r="J1524" i="1"/>
  <c r="J2514" i="1"/>
  <c r="J2208" i="1"/>
  <c r="J2120" i="1"/>
  <c r="J2008" i="1"/>
  <c r="J1943" i="1"/>
  <c r="J1899" i="1"/>
  <c r="J1843" i="1"/>
  <c r="J1799" i="1"/>
  <c r="J1743" i="1"/>
  <c r="J1687" i="1"/>
  <c r="J1643" i="1"/>
  <c r="J1587" i="1"/>
  <c r="J1543" i="1"/>
  <c r="J2197" i="1"/>
  <c r="J2045" i="1"/>
  <c r="J1930" i="1"/>
  <c r="J1818" i="1"/>
  <c r="J1730" i="1"/>
  <c r="J1618" i="1"/>
  <c r="J2172" i="1"/>
  <c r="J2204" i="1"/>
  <c r="J1981" i="1"/>
  <c r="J1893" i="1"/>
  <c r="J1781" i="1"/>
  <c r="J1669" i="1"/>
  <c r="J1581" i="1"/>
  <c r="J2060" i="1"/>
  <c r="J1929" i="1"/>
  <c r="J1705" i="1"/>
  <c r="J1982" i="1"/>
  <c r="J1606" i="1"/>
  <c r="J1918" i="1"/>
  <c r="J1742" i="1"/>
  <c r="J2165" i="1"/>
  <c r="J1590" i="1"/>
  <c r="J1841" i="1"/>
  <c r="J1617" i="1"/>
  <c r="J1506" i="1"/>
  <c r="J1446" i="1"/>
  <c r="J1394" i="1"/>
  <c r="J1350" i="1"/>
  <c r="J1294" i="1"/>
  <c r="J1488" i="1"/>
  <c r="J1432" i="1"/>
  <c r="J1388" i="1"/>
  <c r="J1317" i="1"/>
  <c r="J1491" i="1"/>
  <c r="J1443" i="1"/>
  <c r="J1403" i="1"/>
  <c r="J1363" i="1"/>
  <c r="J1315" i="1"/>
  <c r="J1272" i="1"/>
  <c r="J1284" i="1"/>
  <c r="J1521" i="1"/>
  <c r="J1473" i="1"/>
  <c r="J1433" i="1"/>
  <c r="J1393" i="1"/>
  <c r="J1321" i="1"/>
  <c r="J1324" i="1"/>
  <c r="J2481" i="1"/>
  <c r="J2361" i="1"/>
  <c r="J2269" i="1"/>
  <c r="J2484" i="1"/>
  <c r="J2380" i="1"/>
  <c r="J2511" i="1"/>
  <c r="J2403" i="1"/>
  <c r="J2299" i="1"/>
  <c r="J2446" i="1"/>
  <c r="J2179" i="1"/>
  <c r="J2091" i="1"/>
  <c r="J2474" i="1"/>
  <c r="J2218" i="1"/>
  <c r="J2094" i="1"/>
  <c r="J2422" i="1"/>
  <c r="J2113" i="1"/>
  <c r="J1932" i="1"/>
  <c r="J1840" i="1"/>
  <c r="J1716" i="1"/>
  <c r="J1616" i="1"/>
  <c r="J1548" i="1"/>
  <c r="J2322" i="1"/>
  <c r="J2136" i="1"/>
  <c r="J1971" i="1"/>
  <c r="J1879" i="1"/>
  <c r="J1811" i="1"/>
  <c r="J1719" i="1"/>
  <c r="J1651" i="1"/>
  <c r="J1559" i="1"/>
  <c r="J2402" i="1"/>
  <c r="J1954" i="1"/>
  <c r="J1794" i="1"/>
  <c r="J1634" i="1"/>
  <c r="J2044" i="1"/>
  <c r="J1965" i="1"/>
  <c r="J1829" i="1"/>
  <c r="J1645" i="1"/>
  <c r="J2282" i="1"/>
  <c r="J1817" i="1"/>
  <c r="J1910" i="1"/>
  <c r="J2133" i="1"/>
  <c r="J1646" i="1"/>
  <c r="J1750" i="1"/>
  <c r="J1729" i="1"/>
  <c r="J1486" i="1"/>
  <c r="J1414" i="1"/>
  <c r="J1326" i="1"/>
  <c r="J1480" i="1"/>
  <c r="J1400" i="1"/>
  <c r="J1377" i="1"/>
  <c r="J1495" i="1"/>
  <c r="J1431" i="1"/>
  <c r="J1375" i="1"/>
  <c r="J1319" i="1"/>
  <c r="J1466" i="1"/>
  <c r="J1477" i="1"/>
  <c r="J1413" i="1"/>
  <c r="J1361" i="1"/>
  <c r="J1336" i="1"/>
  <c r="J2561" i="1"/>
  <c r="J2437" i="1"/>
  <c r="J2349" i="1"/>
  <c r="J2225" i="1"/>
  <c r="J2476" i="1"/>
  <c r="J2352" i="1"/>
  <c r="J2467" i="1"/>
  <c r="J2375" i="1"/>
  <c r="J2255" i="1"/>
  <c r="J2334" i="1"/>
  <c r="J2155" i="1"/>
  <c r="J2047" i="1"/>
  <c r="J2362" i="1"/>
  <c r="J2178" i="1"/>
  <c r="J2070" i="1"/>
  <c r="J2326" i="1"/>
  <c r="J2025" i="1"/>
  <c r="J1920" i="1"/>
  <c r="J1796" i="1"/>
  <c r="J1708" i="1"/>
  <c r="J1608" i="1"/>
  <c r="J2438" i="1"/>
  <c r="J2290" i="1"/>
  <c r="J2072" i="1"/>
  <c r="J1963" i="1"/>
  <c r="J1871" i="1"/>
  <c r="J1779" i="1"/>
  <c r="J1711" i="1"/>
  <c r="J1619" i="1"/>
  <c r="J1551" i="1"/>
  <c r="J2157" i="1"/>
  <c r="J1890" i="1"/>
  <c r="J1754" i="1"/>
  <c r="J1570" i="1"/>
  <c r="J2314" i="1"/>
  <c r="J1925" i="1"/>
  <c r="J1765" i="1"/>
  <c r="J1605" i="1"/>
  <c r="J1977" i="1"/>
  <c r="J1737" i="1"/>
  <c r="J1830" i="1"/>
  <c r="J1886" i="1"/>
  <c r="J1614" i="1"/>
  <c r="J2266" i="1"/>
  <c r="J1697" i="1"/>
  <c r="J1478" i="1"/>
  <c r="J1386" i="1"/>
  <c r="J1318" i="1"/>
  <c r="J1460" i="1"/>
  <c r="J1360" i="1"/>
  <c r="J1325" i="1"/>
  <c r="J1471" i="1"/>
  <c r="J1415" i="1"/>
  <c r="J1367" i="1"/>
  <c r="J1303" i="1"/>
  <c r="J1340" i="1"/>
  <c r="J1461" i="1"/>
  <c r="J1405" i="1"/>
  <c r="J1329" i="1"/>
  <c r="J1276" i="1"/>
  <c r="J2509" i="1"/>
  <c r="J2401" i="1"/>
  <c r="J2297" i="1"/>
  <c r="J2512" i="1"/>
  <c r="J2420" i="1"/>
  <c r="J2535" i="1"/>
  <c r="J2447" i="1"/>
  <c r="J2323" i="1"/>
  <c r="J2494" i="1"/>
  <c r="J2224" i="1"/>
  <c r="J2099" i="1"/>
  <c r="J2007" i="1"/>
  <c r="J2238" i="1"/>
  <c r="J2106" i="1"/>
  <c r="J2018" i="1"/>
  <c r="J2137" i="1"/>
  <c r="J1972" i="1"/>
  <c r="J1848" i="1"/>
  <c r="J1728" i="1"/>
  <c r="J1648" i="1"/>
  <c r="J1556" i="1"/>
  <c r="J2189" i="1"/>
  <c r="J2152" i="1"/>
  <c r="J1992" i="1"/>
  <c r="J1911" i="1"/>
  <c r="J1831" i="1"/>
  <c r="J1751" i="1"/>
  <c r="J1671" i="1"/>
  <c r="J1579" i="1"/>
  <c r="J2406" i="1"/>
  <c r="J1997" i="1"/>
  <c r="J1858" i="1"/>
  <c r="J1674" i="1"/>
  <c r="J2108" i="1"/>
  <c r="J2068" i="1"/>
  <c r="J1845" i="1"/>
  <c r="J1709" i="1"/>
  <c r="J1525" i="1"/>
  <c r="J1849" i="1"/>
  <c r="J1577" i="1"/>
  <c r="J1937" i="1"/>
  <c r="J1774" i="1"/>
  <c r="J1814" i="1"/>
  <c r="J1761" i="1"/>
  <c r="J1422" i="1"/>
  <c r="J1358" i="1"/>
  <c r="J1278" i="1"/>
  <c r="J1512" i="1"/>
  <c r="J1420" i="1"/>
  <c r="J1320" i="1"/>
  <c r="J1503" i="1"/>
  <c r="J1447" i="1"/>
  <c r="J1383" i="1"/>
  <c r="J1335" i="1"/>
  <c r="J1279" i="1"/>
  <c r="J1292" i="1"/>
  <c r="J1493" i="1"/>
  <c r="J1437" i="1"/>
  <c r="J1369" i="1"/>
  <c r="J1372" i="1"/>
  <c r="J2489" i="1"/>
  <c r="J2381" i="1"/>
  <c r="J2273" i="1"/>
  <c r="J2508" i="1"/>
  <c r="J2400" i="1"/>
  <c r="J2531" i="1"/>
  <c r="J2407" i="1"/>
  <c r="J2319" i="1"/>
  <c r="J2462" i="1"/>
  <c r="J2219" i="1"/>
  <c r="J2095" i="1"/>
  <c r="J2490" i="1"/>
  <c r="J2222" i="1"/>
  <c r="J2102" i="1"/>
  <c r="J2010" i="1"/>
  <c r="J2129" i="1"/>
  <c r="J1936" i="1"/>
  <c r="J1844" i="1"/>
  <c r="J1720" i="1"/>
  <c r="J1644" i="1"/>
  <c r="J1552" i="1"/>
  <c r="J2354" i="1"/>
  <c r="J2144" i="1"/>
  <c r="J1975" i="1"/>
  <c r="J1907" i="1"/>
  <c r="J1815" i="1"/>
  <c r="J1735" i="1"/>
  <c r="J1655" i="1"/>
  <c r="J1575" i="1"/>
  <c r="J2236" i="1"/>
  <c r="J1986" i="1"/>
  <c r="J1802" i="1"/>
  <c r="J1666" i="1"/>
  <c r="J2076" i="1"/>
  <c r="J2052" i="1"/>
  <c r="J1837" i="1"/>
  <c r="J1653" i="1"/>
  <c r="J2370" i="1"/>
  <c r="J1833" i="1"/>
  <c r="J1561" i="1"/>
  <c r="J2212" i="1"/>
  <c r="J1662" i="1"/>
  <c r="J1782" i="1"/>
  <c r="J1745" i="1"/>
  <c r="J1514" i="1"/>
  <c r="J1418" i="1"/>
  <c r="J1342" i="1"/>
  <c r="J1496" i="1"/>
  <c r="J1416" i="1"/>
  <c r="J1499" i="1"/>
  <c r="J1435" i="1"/>
  <c r="J1379" i="1"/>
  <c r="J1331" i="1"/>
  <c r="J1518" i="1"/>
  <c r="J1489" i="1"/>
  <c r="J1425" i="1"/>
  <c r="J1365" i="1"/>
  <c r="J1348" i="1"/>
  <c r="J2425" i="1"/>
  <c r="J2548" i="1"/>
  <c r="J2543" i="1"/>
  <c r="J2331" i="1"/>
  <c r="J2232" i="1"/>
  <c r="J2015" i="1"/>
  <c r="J2146" i="1"/>
  <c r="J2145" i="1"/>
  <c r="J1856" i="1"/>
  <c r="J1652" i="1"/>
  <c r="J2205" i="1"/>
  <c r="J2024" i="1"/>
  <c r="J1835" i="1"/>
  <c r="J1675" i="1"/>
  <c r="J2470" i="1"/>
  <c r="J1866" i="1"/>
  <c r="J1546" i="1"/>
  <c r="J1853" i="1"/>
  <c r="J1533" i="1"/>
  <c r="J1593" i="1"/>
  <c r="J1790" i="1"/>
  <c r="J1873" i="1"/>
  <c r="J1438" i="1"/>
  <c r="J1282" i="1"/>
  <c r="J1356" i="1"/>
  <c r="J1301" i="1"/>
  <c r="J1467" i="1"/>
  <c r="J1347" i="1"/>
  <c r="J1328" i="1"/>
  <c r="J1457" i="1"/>
  <c r="J1305" i="1"/>
  <c r="J1520" i="1"/>
  <c r="J2353" i="1"/>
  <c r="J2480" i="1"/>
  <c r="J2503" i="1"/>
  <c r="J2275" i="1"/>
  <c r="J2175" i="1"/>
  <c r="J2458" i="1"/>
  <c r="J2090" i="1"/>
  <c r="J2105" i="1"/>
  <c r="J1804" i="1"/>
  <c r="J1612" i="1"/>
  <c r="J2306" i="1"/>
  <c r="J1967" i="1"/>
  <c r="J1807" i="1"/>
  <c r="J1623" i="1"/>
  <c r="J2173" i="1"/>
  <c r="J1762" i="1"/>
  <c r="J2434" i="1"/>
  <c r="J1797" i="1"/>
  <c r="J1996" i="1"/>
  <c r="J1862" i="1"/>
  <c r="J1630" i="1"/>
  <c r="J1713" i="1"/>
  <c r="J1410" i="1"/>
  <c r="J1344" i="1"/>
  <c r="J1293" i="1"/>
  <c r="J1463" i="1"/>
  <c r="J1343" i="1"/>
  <c r="J1316" i="1"/>
  <c r="J1445" i="1"/>
  <c r="J1297" i="1"/>
  <c r="J2557" i="1"/>
  <c r="J2341" i="1"/>
  <c r="J2436" i="1"/>
  <c r="J2463" i="1"/>
  <c r="J2247" i="1"/>
  <c r="J2147" i="1"/>
  <c r="J2346" i="1"/>
  <c r="J2050" i="1"/>
  <c r="J2017" i="1"/>
  <c r="J1792" i="1"/>
  <c r="J1604" i="1"/>
  <c r="J2274" i="1"/>
  <c r="J1935" i="1"/>
  <c r="J1775" i="1"/>
  <c r="J1615" i="1"/>
  <c r="J2141" i="1"/>
  <c r="J1746" i="1"/>
  <c r="J2116" i="1"/>
  <c r="J1733" i="1"/>
  <c r="J2053" i="1"/>
  <c r="J1686" i="1"/>
  <c r="J1550" i="1"/>
  <c r="J1585" i="1"/>
  <c r="J1382" i="1"/>
  <c r="J1516" i="1"/>
  <c r="J1332" i="1"/>
  <c r="J1459" i="1"/>
  <c r="J1339" i="1"/>
  <c r="J1308" i="1"/>
  <c r="J1441" i="1"/>
  <c r="J1289" i="1"/>
  <c r="J2553" i="1"/>
  <c r="J2305" i="1"/>
  <c r="J2432" i="1"/>
  <c r="J2459" i="1"/>
  <c r="J2243" i="1"/>
  <c r="J2143" i="1"/>
  <c r="J2262" i="1"/>
  <c r="J2026" i="1"/>
  <c r="J1984" i="1"/>
  <c r="J1772" i="1"/>
  <c r="J1588" i="1"/>
  <c r="J2192" i="1"/>
  <c r="J1931" i="1"/>
  <c r="J1771" i="1"/>
  <c r="J1611" i="1"/>
  <c r="J2125" i="1"/>
  <c r="J1690" i="1"/>
  <c r="J2100" i="1"/>
  <c r="J1725" i="1"/>
  <c r="J1990" i="1"/>
  <c r="J1670" i="1"/>
  <c r="J1958" i="1"/>
  <c r="J1569" i="1"/>
  <c r="J1378" i="1"/>
  <c r="J1464" i="1"/>
  <c r="J1427" i="1"/>
  <c r="J1307" i="1"/>
  <c r="J1409" i="1"/>
  <c r="J1304" i="1"/>
  <c r="J2513" i="1"/>
  <c r="J2301" i="1"/>
  <c r="J2424" i="1"/>
  <c r="J2451" i="1"/>
  <c r="J2239" i="1"/>
  <c r="J2103" i="1"/>
  <c r="J2246" i="1"/>
  <c r="J2022" i="1"/>
  <c r="J1976" i="1"/>
  <c r="J1764" i="1"/>
  <c r="J1572" i="1"/>
  <c r="J2184" i="1"/>
  <c r="J1927" i="1"/>
  <c r="J1767" i="1"/>
  <c r="J1607" i="1"/>
  <c r="J2013" i="1"/>
  <c r="J1682" i="1"/>
  <c r="J2084" i="1"/>
  <c r="J1961" i="1"/>
  <c r="J1974" i="1"/>
  <c r="J1846" i="1"/>
  <c r="J1522" i="1"/>
  <c r="J1374" i="1"/>
  <c r="J1456" i="1"/>
  <c r="J1411" i="1"/>
  <c r="J1299" i="1"/>
  <c r="J1401" i="1"/>
  <c r="J2477" i="1"/>
  <c r="J2233" i="1"/>
  <c r="J2356" i="1"/>
  <c r="J2383" i="1"/>
  <c r="J2366" i="1"/>
  <c r="J2067" i="1"/>
  <c r="J2182" i="1"/>
  <c r="J2358" i="1"/>
  <c r="J1924" i="1"/>
  <c r="J1712" i="1"/>
  <c r="J1544" i="1"/>
  <c r="J2080" i="1"/>
  <c r="J1875" i="1"/>
  <c r="J1715" i="1"/>
  <c r="J1555" i="1"/>
  <c r="J1946" i="1"/>
  <c r="J1602" i="1"/>
  <c r="J1957" i="1"/>
  <c r="J1637" i="1"/>
  <c r="J1801" i="1"/>
  <c r="J2069" i="1"/>
  <c r="J1526" i="1"/>
  <c r="J1482" i="1"/>
  <c r="J1322" i="1"/>
  <c r="J1452" i="1"/>
  <c r="J1511" i="1"/>
  <c r="J1407" i="1"/>
  <c r="J1287" i="1"/>
  <c r="J1501" i="1"/>
  <c r="J1397" i="1"/>
  <c r="J2433" i="1"/>
  <c r="J2560" i="1"/>
  <c r="J2348" i="1"/>
  <c r="J2371" i="1"/>
  <c r="J2256" i="1"/>
  <c r="J2027" i="1"/>
  <c r="J2154" i="1"/>
  <c r="J2244" i="1"/>
  <c r="J1900" i="1"/>
  <c r="J1672" i="1"/>
  <c r="J2374" i="1"/>
  <c r="J2064" i="1"/>
  <c r="J1867" i="1"/>
  <c r="J1707" i="1"/>
  <c r="J1523" i="1"/>
  <c r="J1882" i="1"/>
  <c r="J1562" i="1"/>
  <c r="J1917" i="1"/>
  <c r="J1597" i="1"/>
  <c r="J1673" i="1"/>
  <c r="J1870" i="1"/>
  <c r="J2021" i="1"/>
  <c r="J1474" i="1"/>
  <c r="J1314" i="1"/>
  <c r="J1424" i="1"/>
  <c r="J1507" i="1"/>
  <c r="J1395" i="1"/>
  <c r="J1283" i="1"/>
  <c r="J1497" i="1"/>
  <c r="J1373" i="1"/>
  <c r="J2429" i="1"/>
  <c r="J2552" i="1"/>
  <c r="J2340" i="1"/>
  <c r="J2335" i="1"/>
  <c r="J2240" i="1"/>
  <c r="J2019" i="1"/>
  <c r="J2150" i="1"/>
  <c r="J2217" i="1"/>
  <c r="J1876" i="1"/>
  <c r="J1668" i="1"/>
  <c r="J2316" i="1"/>
  <c r="J2056" i="1"/>
  <c r="J1863" i="1"/>
  <c r="J1679" i="1"/>
  <c r="J2502" i="1"/>
  <c r="J1874" i="1"/>
  <c r="J1554" i="1"/>
  <c r="J1909" i="1"/>
  <c r="J1541" i="1"/>
  <c r="J1609" i="1"/>
  <c r="J1806" i="1"/>
  <c r="J1889" i="1"/>
  <c r="J1454" i="1"/>
  <c r="J1286" i="1"/>
  <c r="J1396" i="1"/>
  <c r="J1357" i="1"/>
  <c r="J1475" i="1"/>
  <c r="J1371" i="1"/>
  <c r="J1275" i="1"/>
  <c r="J1465" i="1"/>
  <c r="J1353" i="1"/>
  <c r="J1717" i="1"/>
  <c r="J1505" i="1"/>
  <c r="W2287" i="1"/>
  <c r="W2247" i="1"/>
  <c r="W2199" i="1"/>
  <c r="W2135" i="1"/>
  <c r="W2079" i="1"/>
  <c r="W1951" i="1"/>
  <c r="W1887" i="1"/>
  <c r="W1823" i="1"/>
  <c r="W1759" i="1"/>
  <c r="W1735" i="1"/>
  <c r="W1711" i="1"/>
  <c r="W1671" i="1"/>
  <c r="W2181" i="1"/>
  <c r="W2157" i="1"/>
  <c r="W2085" i="1"/>
  <c r="W2069" i="1"/>
  <c r="W2021" i="1"/>
  <c r="W1957" i="1"/>
  <c r="W1925" i="1"/>
  <c r="W1909" i="1"/>
  <c r="W1893" i="1"/>
  <c r="W1877" i="1"/>
  <c r="W1861" i="1"/>
  <c r="W1845" i="1"/>
  <c r="W1757" i="1"/>
  <c r="W2049" i="1"/>
  <c r="W1945" i="1"/>
  <c r="W1881" i="1"/>
  <c r="W1817" i="1"/>
  <c r="W1673" i="1"/>
  <c r="W2500" i="1"/>
  <c r="W2372" i="1"/>
  <c r="W2284" i="1"/>
  <c r="W2260" i="1"/>
  <c r="W2148" i="1"/>
  <c r="W1988" i="1"/>
  <c r="W1884" i="1"/>
  <c r="W1836" i="1"/>
  <c r="W1788" i="1"/>
  <c r="W1724" i="1"/>
  <c r="W1660" i="1"/>
  <c r="W1596" i="1"/>
  <c r="W1532" i="1"/>
  <c r="W1850" i="1"/>
  <c r="W2434" i="1"/>
  <c r="W2370" i="1"/>
  <c r="W2322" i="1"/>
  <c r="W2298" i="1"/>
  <c r="W2274" i="1"/>
  <c r="W2178" i="1"/>
  <c r="W2106" i="1"/>
  <c r="W2066" i="1"/>
  <c r="W2034" i="1"/>
  <c r="W2002" i="1"/>
  <c r="W1970" i="1"/>
  <c r="W1930" i="1"/>
  <c r="W1866" i="1"/>
  <c r="W1754" i="1"/>
  <c r="W1618" i="1"/>
  <c r="W2526" i="1"/>
  <c r="W2478" i="1"/>
  <c r="W2454" i="1"/>
  <c r="W2278" i="1"/>
  <c r="W2254" i="1"/>
  <c r="W2504" i="1"/>
  <c r="W2392" i="1"/>
  <c r="W2368" i="1"/>
  <c r="W2328" i="1"/>
  <c r="W2288" i="1"/>
  <c r="W2264" i="1"/>
  <c r="W2224" i="1"/>
  <c r="W2016" i="1"/>
  <c r="W1960" i="1"/>
  <c r="W1912" i="1"/>
  <c r="W1776" i="1"/>
  <c r="W1720" i="1"/>
  <c r="W1616" i="1"/>
  <c r="W1544" i="1"/>
  <c r="W1846" i="1"/>
  <c r="W1934" i="1"/>
  <c r="W1894" i="1"/>
  <c r="W1830" i="1"/>
  <c r="W1694" i="1"/>
  <c r="W1638" i="1"/>
  <c r="W1582" i="1"/>
  <c r="W1526" i="1"/>
  <c r="W1530" i="1"/>
  <c r="W2203" i="1"/>
  <c r="W2179" i="1"/>
  <c r="W2115" i="1"/>
  <c r="W2059" i="1"/>
  <c r="W1995" i="1"/>
  <c r="W1915" i="1"/>
  <c r="W1859" i="1"/>
  <c r="W1851" i="1"/>
  <c r="W1747" i="1"/>
  <c r="W1723" i="1"/>
  <c r="W1707" i="1"/>
  <c r="W1675" i="1"/>
  <c r="W1603" i="1"/>
  <c r="W1571" i="1"/>
  <c r="W1539" i="1"/>
  <c r="W1617" i="1"/>
  <c r="W2551" i="1"/>
  <c r="W2463" i="1"/>
  <c r="W2423" i="1"/>
  <c r="W2311" i="1"/>
  <c r="W2263" i="1"/>
  <c r="W2175" i="1"/>
  <c r="W2055" i="1"/>
  <c r="W1991" i="1"/>
  <c r="W1927" i="1"/>
  <c r="W1863" i="1"/>
  <c r="W1799" i="1"/>
  <c r="W1703" i="1"/>
  <c r="W1663" i="1"/>
  <c r="W2117" i="1"/>
  <c r="W2101" i="1"/>
  <c r="W2053" i="1"/>
  <c r="W1989" i="1"/>
  <c r="W1901" i="1"/>
  <c r="W2236" i="1"/>
  <c r="W2164" i="1"/>
  <c r="W2124" i="1"/>
  <c r="W2092" i="1"/>
  <c r="W2036" i="1"/>
  <c r="W1876" i="1"/>
  <c r="W1828" i="1"/>
  <c r="W1780" i="1"/>
  <c r="W1716" i="1"/>
  <c r="W1652" i="1"/>
  <c r="W1588" i="1"/>
  <c r="W1524" i="1"/>
  <c r="W1810" i="1"/>
  <c r="W2546" i="1"/>
  <c r="W2522" i="1"/>
  <c r="W2498" i="1"/>
  <c r="W2410" i="1"/>
  <c r="W2362" i="1"/>
  <c r="W2250" i="1"/>
  <c r="W2154" i="1"/>
  <c r="W2130" i="1"/>
  <c r="W1546" i="1"/>
  <c r="W2518" i="1"/>
  <c r="W2366" i="1"/>
  <c r="W2318" i="1"/>
  <c r="W2102" i="1"/>
  <c r="W2070" i="1"/>
  <c r="W2030" i="1"/>
  <c r="W1998" i="1"/>
  <c r="W1966" i="1"/>
  <c r="W2544" i="1"/>
  <c r="W2496" i="1"/>
  <c r="W2432" i="1"/>
  <c r="W2408" i="1"/>
  <c r="W2344" i="1"/>
  <c r="W2056" i="1"/>
  <c r="W1856" i="1"/>
  <c r="W1808" i="1"/>
  <c r="W1760" i="1"/>
  <c r="W1680" i="1"/>
  <c r="W1648" i="1"/>
  <c r="W1576" i="1"/>
  <c r="W1744" i="1"/>
  <c r="W1782" i="1"/>
  <c r="W1742" i="1"/>
  <c r="W1686" i="1"/>
  <c r="W1630" i="1"/>
  <c r="W1574" i="1"/>
  <c r="W2315" i="1"/>
  <c r="W2091" i="1"/>
  <c r="W1979" i="1"/>
  <c r="W1939" i="1"/>
  <c r="W1875" i="1"/>
  <c r="W1771" i="1"/>
  <c r="W1635" i="1"/>
  <c r="W1577" i="1"/>
  <c r="W2527" i="1"/>
  <c r="W2503" i="1"/>
  <c r="W2439" i="1"/>
  <c r="W2375" i="1"/>
  <c r="W2327" i="1"/>
  <c r="W2303" i="1"/>
  <c r="W2151" i="1"/>
  <c r="W2111" i="1"/>
  <c r="W2095" i="1"/>
  <c r="W2031" i="1"/>
  <c r="W1967" i="1"/>
  <c r="W1943" i="1"/>
  <c r="W1903" i="1"/>
  <c r="W1839" i="1"/>
  <c r="W1775" i="1"/>
  <c r="W1639" i="1"/>
  <c r="W1623" i="1"/>
  <c r="W1607" i="1"/>
  <c r="W1591" i="1"/>
  <c r="W1575" i="1"/>
  <c r="W1559" i="1"/>
  <c r="W1543" i="1"/>
  <c r="W1527" i="1"/>
  <c r="W2133" i="1"/>
  <c r="W1981" i="1"/>
  <c r="W1869" i="1"/>
  <c r="W1789" i="1"/>
  <c r="W1773" i="1"/>
  <c r="W1741" i="1"/>
  <c r="W1725" i="1"/>
  <c r="W1709" i="1"/>
  <c r="W1693" i="1"/>
  <c r="W1677" i="1"/>
  <c r="W1661" i="1"/>
  <c r="W1645" i="1"/>
  <c r="W1629" i="1"/>
  <c r="W1613" i="1"/>
  <c r="W1597" i="1"/>
  <c r="W1581" i="1"/>
  <c r="W1565" i="1"/>
  <c r="W1549" i="1"/>
  <c r="W2212" i="1"/>
  <c r="W1980" i="1"/>
  <c r="W1916" i="1"/>
  <c r="W1868" i="1"/>
  <c r="W1820" i="1"/>
  <c r="W1772" i="1"/>
  <c r="W1708" i="1"/>
  <c r="W1644" i="1"/>
  <c r="W1580" i="1"/>
  <c r="W1748" i="1"/>
  <c r="W2474" i="1"/>
  <c r="W2426" i="1"/>
  <c r="W2386" i="1"/>
  <c r="W2338" i="1"/>
  <c r="W2194" i="1"/>
  <c r="W2098" i="1"/>
  <c r="W2058" i="1"/>
  <c r="W2026" i="1"/>
  <c r="W1994" i="1"/>
  <c r="W1962" i="1"/>
  <c r="W1922" i="1"/>
  <c r="W1858" i="1"/>
  <c r="W1738" i="1"/>
  <c r="W2542" i="1"/>
  <c r="W2430" i="1"/>
  <c r="W2382" i="1"/>
  <c r="W2342" i="1"/>
  <c r="W2294" i="1"/>
  <c r="W2230" i="1"/>
  <c r="W2088" i="1"/>
  <c r="W2520" i="1"/>
  <c r="W2448" i="1"/>
  <c r="W2304" i="1"/>
  <c r="W2280" i="1"/>
  <c r="W2240" i="1"/>
  <c r="W2192" i="1"/>
  <c r="W2008" i="1"/>
  <c r="W1944" i="1"/>
  <c r="W1904" i="1"/>
  <c r="W1712" i="1"/>
  <c r="W1608" i="1"/>
  <c r="W1568" i="1"/>
  <c r="W1536" i="1"/>
  <c r="W1926" i="1"/>
  <c r="W1878" i="1"/>
  <c r="W1822" i="1"/>
  <c r="W1678" i="1"/>
  <c r="W1622" i="1"/>
  <c r="W1566" i="1"/>
  <c r="W2219" i="1"/>
  <c r="W2043" i="1"/>
  <c r="W1899" i="1"/>
  <c r="W1835" i="1"/>
  <c r="W1795" i="1"/>
  <c r="W1667" i="1"/>
  <c r="W1595" i="1"/>
  <c r="W1563" i="1"/>
  <c r="W1531" i="1"/>
  <c r="W1609" i="1"/>
  <c r="W1569" i="1"/>
  <c r="W2479" i="1"/>
  <c r="W2391" i="1"/>
  <c r="W2499" i="1"/>
  <c r="W2209" i="1"/>
  <c r="W2185" i="1"/>
  <c r="W2025" i="1"/>
  <c r="W1953" i="1"/>
  <c r="W1785" i="1"/>
  <c r="W2379" i="1"/>
  <c r="W2291" i="1"/>
  <c r="W2113" i="1"/>
  <c r="W2057" i="1"/>
  <c r="W2525" i="1"/>
  <c r="W2453" i="1"/>
  <c r="W2169" i="1"/>
  <c r="W1777" i="1"/>
  <c r="W1753" i="1"/>
  <c r="W2225" i="1"/>
  <c r="W2189" i="1"/>
  <c r="W2153" i="1"/>
  <c r="W2118" i="1"/>
  <c r="W1874" i="1"/>
  <c r="W1786" i="1"/>
  <c r="W1714" i="1"/>
  <c r="W1698" i="1"/>
  <c r="W1682" i="1"/>
  <c r="W1650" i="1"/>
  <c r="W2259" i="1"/>
  <c r="W2218" i="1"/>
  <c r="W2145" i="1"/>
  <c r="W2052" i="1"/>
  <c r="W1961" i="1"/>
  <c r="W1562" i="1"/>
  <c r="W2456" i="1"/>
  <c r="W2371" i="1"/>
  <c r="W2172" i="1"/>
  <c r="W2134" i="1"/>
  <c r="W2072" i="1"/>
  <c r="W2041" i="1"/>
  <c r="W1906" i="1"/>
  <c r="W1886" i="1"/>
  <c r="W1862" i="1"/>
  <c r="W1842" i="1"/>
  <c r="W1778" i="1"/>
  <c r="W1722" i="1"/>
  <c r="W1706" i="1"/>
  <c r="W1690" i="1"/>
  <c r="W1542" i="1"/>
  <c r="W1977" i="1"/>
  <c r="W1948" i="1"/>
  <c r="W1924" i="1"/>
  <c r="W1814" i="1"/>
  <c r="W1734" i="1"/>
  <c r="W1702" i="1"/>
  <c r="W1670" i="1"/>
  <c r="W1570" i="1"/>
  <c r="W1538" i="1"/>
  <c r="W2283" i="1"/>
  <c r="W2198" i="1"/>
  <c r="W2074" i="1"/>
  <c r="W2017" i="1"/>
  <c r="W1914" i="1"/>
  <c r="W1766" i="1"/>
  <c r="W1737" i="1"/>
  <c r="W1634" i="1"/>
  <c r="W1610" i="1"/>
  <c r="W2068" i="1"/>
  <c r="W2009" i="1"/>
  <c r="W1910" i="1"/>
  <c r="W1794" i="1"/>
  <c r="W1606" i="1"/>
  <c r="W1586" i="1"/>
  <c r="W2060" i="1"/>
  <c r="W2000" i="1"/>
  <c r="W1952" i="1"/>
  <c r="W1790" i="1"/>
  <c r="W1761" i="1"/>
  <c r="W1626" i="1"/>
  <c r="W2470" i="1"/>
  <c r="W2182" i="1"/>
  <c r="W1996" i="1"/>
  <c r="W1946" i="1"/>
  <c r="W1854" i="1"/>
  <c r="W2450" i="1"/>
  <c r="W2176" i="1"/>
  <c r="W2046" i="1"/>
  <c r="W1848" i="1"/>
  <c r="W1818" i="1"/>
  <c r="W1642" i="1"/>
  <c r="W1578" i="1"/>
  <c r="W2166" i="1"/>
  <c r="W2096" i="1"/>
  <c r="W1932" i="1"/>
  <c r="W1811" i="1"/>
  <c r="W1752" i="1"/>
  <c r="W2210" i="1"/>
  <c r="W2024" i="1"/>
  <c r="W2155" i="1"/>
  <c r="W1963" i="1"/>
  <c r="W1882" i="1"/>
  <c r="W1770" i="1"/>
  <c r="W2152" i="1"/>
  <c r="W1929" i="1"/>
  <c r="W1746" i="1"/>
  <c r="W2223" i="1"/>
  <c r="W1837" i="1"/>
  <c r="W1921" i="1"/>
  <c r="W1277" i="1"/>
  <c r="W2083" i="1"/>
  <c r="W1743" i="1"/>
  <c r="W1462" i="1"/>
  <c r="W1334" i="1"/>
  <c r="W1449" i="1"/>
  <c r="W1305" i="1"/>
  <c r="W1491" i="1"/>
  <c r="W1459" i="1"/>
  <c r="W1427" i="1"/>
  <c r="W1395" i="1"/>
  <c r="W1363" i="1"/>
  <c r="W1331" i="1"/>
  <c r="W1299" i="1"/>
  <c r="W1481" i="1"/>
  <c r="W1441" i="1"/>
  <c r="W1405" i="1"/>
  <c r="W1345" i="1"/>
  <c r="W1472" i="1"/>
  <c r="W1352" i="1"/>
  <c r="W1304" i="1"/>
  <c r="W1440" i="1"/>
  <c r="W1490" i="1"/>
  <c r="W1450" i="1"/>
  <c r="W1406" i="1"/>
  <c r="W1362" i="1"/>
  <c r="W1322" i="1"/>
  <c r="W1278" i="1"/>
  <c r="W1325" i="1"/>
  <c r="W1480" i="1"/>
  <c r="W1424" i="1"/>
  <c r="W1368" i="1"/>
  <c r="W1380" i="1"/>
  <c r="W1272" i="1"/>
  <c r="W1446" i="1"/>
  <c r="W1318" i="1"/>
  <c r="W1429" i="1"/>
  <c r="W1289" i="1"/>
  <c r="W1455" i="1"/>
  <c r="W1423" i="1"/>
  <c r="W1391" i="1"/>
  <c r="W1359" i="1"/>
  <c r="W1327" i="1"/>
  <c r="W1295" i="1"/>
  <c r="W1517" i="1"/>
  <c r="W1477" i="1"/>
  <c r="W1437" i="1"/>
  <c r="W1397" i="1"/>
  <c r="W1329" i="1"/>
  <c r="W1522" i="1"/>
  <c r="W1478" i="1"/>
  <c r="W1350" i="1"/>
  <c r="W1465" i="1"/>
  <c r="W1321" i="1"/>
  <c r="W1495" i="1"/>
  <c r="W1463" i="1"/>
  <c r="W1431" i="1"/>
  <c r="W1399" i="1"/>
  <c r="W1367" i="1"/>
  <c r="W1335" i="1"/>
  <c r="W1303" i="1"/>
  <c r="W1485" i="1"/>
  <c r="W1445" i="1"/>
  <c r="W1409" i="1"/>
  <c r="W1361" i="1"/>
  <c r="W1492" i="1"/>
  <c r="W1324" i="1"/>
  <c r="W1460" i="1"/>
  <c r="W1498" i="1"/>
  <c r="W1454" i="1"/>
  <c r="W1410" i="1"/>
  <c r="W1370" i="1"/>
  <c r="W1326" i="1"/>
  <c r="W1282" i="1"/>
  <c r="W1333" i="1"/>
  <c r="W1484" i="1"/>
  <c r="W1432" i="1"/>
  <c r="W1384" i="1"/>
  <c r="W1279" i="1"/>
  <c r="W1487" i="1"/>
  <c r="W1494" i="1"/>
  <c r="W1521" i="1"/>
  <c r="W1273" i="1"/>
  <c r="W1507" i="1"/>
  <c r="W1451" i="1"/>
  <c r="W1407" i="1"/>
  <c r="W1351" i="1"/>
  <c r="W1307" i="1"/>
  <c r="W1473" i="1"/>
  <c r="W1417" i="1"/>
  <c r="W1297" i="1"/>
  <c r="W1332" i="1"/>
  <c r="W1276" i="1"/>
  <c r="W1283" i="1"/>
  <c r="W1474" i="1"/>
  <c r="W1422" i="1"/>
  <c r="W1358" i="1"/>
  <c r="W1306" i="1"/>
  <c r="W1349" i="1"/>
  <c r="W1468" i="1"/>
  <c r="W1404" i="1"/>
  <c r="W1519" i="1"/>
  <c r="W1302" i="1"/>
  <c r="W1353" i="1"/>
  <c r="W1515" i="1"/>
  <c r="W1471" i="1"/>
  <c r="W1415" i="1"/>
  <c r="W1510" i="1"/>
  <c r="W1286" i="1"/>
  <c r="W1337" i="1"/>
  <c r="W1511" i="1"/>
  <c r="W1467" i="1"/>
  <c r="W1411" i="1"/>
  <c r="W1355" i="1"/>
  <c r="W1311" i="1"/>
  <c r="W1489" i="1"/>
  <c r="W1421" i="1"/>
  <c r="W1313" i="1"/>
  <c r="W1364" i="1"/>
  <c r="W1288" i="1"/>
  <c r="W1344" i="1"/>
  <c r="W1482" i="1"/>
  <c r="W1426" i="1"/>
  <c r="W1374" i="1"/>
  <c r="W1310" i="1"/>
  <c r="W1357" i="1"/>
  <c r="W1488" i="1"/>
  <c r="W1416" i="1"/>
  <c r="W1280" i="1"/>
  <c r="W1401" i="1"/>
  <c r="W1499" i="1"/>
  <c r="W1419" i="1"/>
  <c r="W1343" i="1"/>
  <c r="W1497" i="1"/>
  <c r="W1393" i="1"/>
  <c r="W1444" i="1"/>
  <c r="W1340" i="1"/>
  <c r="W1372" i="1"/>
  <c r="W1376" i="1"/>
  <c r="W1442" i="1"/>
  <c r="W1378" i="1"/>
  <c r="W1294" i="1"/>
  <c r="W1301" i="1"/>
  <c r="W1456" i="1"/>
  <c r="W1360" i="1"/>
  <c r="W1414" i="1"/>
  <c r="W1369" i="1"/>
  <c r="W1479" i="1"/>
  <c r="W1387" i="1"/>
  <c r="W1323" i="1"/>
  <c r="W1461" i="1"/>
  <c r="W1381" i="1"/>
  <c r="W1408" i="1"/>
  <c r="W1308" i="1"/>
  <c r="W1296" i="1"/>
  <c r="W1506" i="1"/>
  <c r="W1434" i="1"/>
  <c r="W1346" i="1"/>
  <c r="W1274" i="1"/>
  <c r="W1285" i="1"/>
  <c r="W1448" i="1"/>
  <c r="W1320" i="1"/>
  <c r="W1518" i="1"/>
  <c r="W1513" i="1"/>
  <c r="W1439" i="1"/>
  <c r="W1371" i="1"/>
  <c r="W1275" i="1"/>
  <c r="W1505" i="1"/>
  <c r="W1425" i="1"/>
  <c r="W1312" i="1"/>
  <c r="W1412" i="1"/>
  <c r="W1466" i="1"/>
  <c r="W1390" i="1"/>
  <c r="W1314" i="1"/>
  <c r="W1317" i="1"/>
  <c r="W1496" i="1"/>
  <c r="W1392" i="1"/>
  <c r="W1493" i="1"/>
  <c r="W1503" i="1"/>
  <c r="W1435" i="1"/>
  <c r="W1347" i="1"/>
  <c r="W1501" i="1"/>
  <c r="W1413" i="1"/>
  <c r="W1508" i="1"/>
  <c r="W1396" i="1"/>
  <c r="W1458" i="1"/>
  <c r="W1386" i="1"/>
  <c r="W1298" i="1"/>
  <c r="W1309" i="1"/>
  <c r="W1464" i="1"/>
  <c r="W1388" i="1"/>
  <c r="W1348" i="1"/>
  <c r="W1383" i="1"/>
  <c r="W1373" i="1"/>
  <c r="W1292" i="1"/>
  <c r="W1418" i="1"/>
  <c r="W1436" i="1"/>
  <c r="W1379" i="1"/>
  <c r="W1365" i="1"/>
  <c r="W1284" i="1"/>
  <c r="W1402" i="1"/>
  <c r="W1377" i="1"/>
  <c r="W1420" i="1"/>
  <c r="W1375" i="1"/>
  <c r="W1509" i="1"/>
  <c r="W1281" i="1"/>
  <c r="W1394" i="1"/>
  <c r="W1341" i="1"/>
  <c r="W1400" i="1"/>
  <c r="W1430" i="1"/>
  <c r="W1483" i="1"/>
  <c r="W1339" i="1"/>
  <c r="W1469" i="1"/>
  <c r="W1428" i="1"/>
  <c r="W1336" i="1"/>
  <c r="W1354" i="1"/>
  <c r="W1293" i="1"/>
  <c r="W1356" i="1"/>
  <c r="W1398" i="1"/>
  <c r="W1475" i="1"/>
  <c r="W1319" i="1"/>
  <c r="W1520" i="1"/>
  <c r="W1502" i="1"/>
  <c r="W1342" i="1"/>
  <c r="W1516" i="1"/>
  <c r="W1514" i="1"/>
  <c r="W1457" i="1"/>
  <c r="W1382" i="1"/>
  <c r="W1447" i="1"/>
  <c r="W1315" i="1"/>
  <c r="W1453" i="1"/>
  <c r="W1504" i="1"/>
  <c r="W1486" i="1"/>
  <c r="W1338" i="1"/>
  <c r="W1512" i="1"/>
  <c r="W1316" i="1"/>
  <c r="W1366" i="1"/>
  <c r="W1443" i="1"/>
  <c r="W1291" i="1"/>
  <c r="W1433" i="1"/>
  <c r="W1476" i="1"/>
  <c r="W1470" i="1"/>
  <c r="W1330" i="1"/>
  <c r="W1500" i="1"/>
  <c r="W1385" i="1"/>
  <c r="W1403" i="1"/>
  <c r="W1389" i="1"/>
  <c r="W1328" i="1"/>
  <c r="W1438" i="1"/>
  <c r="W1290" i="1"/>
  <c r="W1452" i="1"/>
  <c r="W1300" i="1"/>
  <c r="W1287" i="1"/>
  <c r="W2279" i="1"/>
  <c r="W2239" i="1"/>
  <c r="W2215" i="1"/>
  <c r="W2191" i="1"/>
  <c r="W2127" i="1"/>
  <c r="W2071" i="1"/>
  <c r="W2007" i="1"/>
  <c r="W1983" i="1"/>
  <c r="W1879" i="1"/>
  <c r="W1815" i="1"/>
  <c r="W1751" i="1"/>
  <c r="W1695" i="1"/>
  <c r="W1655" i="1"/>
  <c r="W2173" i="1"/>
  <c r="W2077" i="1"/>
  <c r="W1965" i="1"/>
  <c r="W1949" i="1"/>
  <c r="W1933" i="1"/>
  <c r="W1917" i="1"/>
  <c r="W1821" i="1"/>
  <c r="W2243" i="1"/>
  <c r="W2188" i="1"/>
  <c r="W2267" i="1"/>
  <c r="W2337" i="1"/>
  <c r="W2561" i="1"/>
  <c r="W2497" i="1"/>
  <c r="W2449" i="1"/>
  <c r="W2289" i="1"/>
  <c r="W2265" i="1"/>
  <c r="W2033" i="1"/>
  <c r="W1857" i="1"/>
  <c r="W1793" i="1"/>
  <c r="W1713" i="1"/>
  <c r="W1649" i="1"/>
  <c r="W2540" i="1"/>
  <c r="W2492" i="1"/>
  <c r="W2452" i="1"/>
  <c r="W2388" i="1"/>
  <c r="W2340" i="1"/>
  <c r="W2242" i="1"/>
  <c r="W2170" i="1"/>
  <c r="W2494" i="1"/>
  <c r="W2446" i="1"/>
  <c r="W2406" i="1"/>
  <c r="W2358" i="1"/>
  <c r="W2144" i="1"/>
  <c r="W2120" i="1"/>
  <c r="W2048" i="1"/>
  <c r="W1888" i="1"/>
  <c r="W1840" i="1"/>
  <c r="W1800" i="1"/>
  <c r="W1736" i="1"/>
  <c r="W1672" i="1"/>
  <c r="W1640" i="1"/>
  <c r="W1600" i="1"/>
  <c r="W1774" i="1"/>
  <c r="W1726" i="1"/>
  <c r="W1662" i="1"/>
  <c r="W1614" i="1"/>
  <c r="W1558" i="1"/>
  <c r="W2147" i="1"/>
  <c r="W2123" i="1"/>
  <c r="W2067" i="1"/>
  <c r="W2003" i="1"/>
  <c r="W1931" i="1"/>
  <c r="W1923" i="1"/>
  <c r="W1755" i="1"/>
  <c r="W1731" i="1"/>
  <c r="W1699" i="1"/>
  <c r="W1627" i="1"/>
  <c r="W2121" i="1"/>
  <c r="W1601" i="1"/>
  <c r="W1561" i="1"/>
  <c r="W2543" i="1"/>
  <c r="W2455" i="1"/>
  <c r="W2415" i="1"/>
  <c r="C11" i="4"/>
  <c r="C8" i="4"/>
  <c r="C10" i="4"/>
  <c r="C6" i="4"/>
  <c r="C7" i="4"/>
  <c r="C14" i="4"/>
  <c r="C12" i="4"/>
  <c r="C9" i="4"/>
  <c r="C13" i="4"/>
  <c r="C5" i="4"/>
  <c r="W2167" i="1"/>
  <c r="W2047" i="1"/>
  <c r="W1919" i="1"/>
  <c r="W1855" i="1"/>
  <c r="W1791" i="1"/>
  <c r="W1727" i="1"/>
  <c r="W2501" i="1"/>
  <c r="W2149" i="1"/>
  <c r="W2093" i="1"/>
  <c r="W2061" i="1"/>
  <c r="W2045" i="1"/>
  <c r="W2029" i="1"/>
  <c r="W2013" i="1"/>
  <c r="W1997" i="1"/>
  <c r="W1885" i="1"/>
  <c r="W1853" i="1"/>
  <c r="W2195" i="1"/>
  <c r="W1987" i="1"/>
  <c r="W5" i="1" l="1"/>
</calcChain>
</file>

<file path=xl/sharedStrings.xml><?xml version="1.0" encoding="utf-8"?>
<sst xmlns="http://schemas.openxmlformats.org/spreadsheetml/2006/main" count="40" uniqueCount="33">
  <si>
    <t>Date</t>
  </si>
  <si>
    <t>Afkast</t>
  </si>
  <si>
    <t>Korrelation</t>
  </si>
  <si>
    <t>Carlsberg</t>
  </si>
  <si>
    <t>average</t>
  </si>
  <si>
    <t>Porteføljevolatilitet</t>
  </si>
  <si>
    <t>Count</t>
  </si>
  <si>
    <t>Novo Nordisk</t>
  </si>
  <si>
    <t>Dato</t>
  </si>
  <si>
    <t>……</t>
  </si>
  <si>
    <t>Antal afkastobersvationer (n)</t>
  </si>
  <si>
    <t>Gennemsnitsafkast, Novo Nordisk</t>
  </si>
  <si>
    <t>Dagligt Afkast</t>
  </si>
  <si>
    <t>Novo N</t>
  </si>
  <si>
    <t>Volatilitet, Danske Bank</t>
  </si>
  <si>
    <t>Volatilitet, Novo Nordisk</t>
  </si>
  <si>
    <t>Sum…:</t>
  </si>
  <si>
    <t>……..</t>
  </si>
  <si>
    <t>vol Novo</t>
  </si>
  <si>
    <t>Gennemsnitsafkast, Carlsberg</t>
  </si>
  <si>
    <t>vol Carlsberg</t>
  </si>
  <si>
    <t>Closing price</t>
  </si>
  <si>
    <t>Tabel 4.1</t>
  </si>
  <si>
    <t>Close Price</t>
  </si>
  <si>
    <t>Gennemsnitsafkast</t>
  </si>
  <si>
    <t>Volatilitet</t>
  </si>
  <si>
    <t>Kovarians, Carlsberg, Novo</t>
  </si>
  <si>
    <t>Korrelation, Carlsberg, Novo</t>
  </si>
  <si>
    <t>Carlsberg B</t>
  </si>
  <si>
    <t>Korrelation, Carlsberg og Novo</t>
  </si>
  <si>
    <t>Kovarians</t>
  </si>
  <si>
    <t>Tjek, Excel (kovarians)</t>
  </si>
  <si>
    <t>Tjek, Excel (korrelation)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</si>
</sst>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6" formatCode="#,##0.00000"/>
    <numFmt numFmtId="167" formatCode="0.000000"/>
    <numFmt numFmtId="168" formatCode="0.00000"/>
    <numFmt numFmtId="169" formatCode="_(* #,##0.000000_);_(* \(#,##0.00000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2" fillId="0" borderId="0" xfId="0" applyFont="1"/>
    <xf numFmtId="10" fontId="0" fillId="0" borderId="0" xfId="2" applyNumberFormat="1" applyFont="1"/>
    <xf numFmtId="0" fontId="0" fillId="0" borderId="1" xfId="0" applyBorder="1"/>
    <xf numFmtId="0" fontId="0" fillId="0" borderId="0" xfId="0" applyFill="1" applyBorder="1"/>
    <xf numFmtId="0" fontId="3" fillId="0" borderId="0" xfId="0" applyFont="1"/>
    <xf numFmtId="14" fontId="2" fillId="0" borderId="0" xfId="0" applyNumberFormat="1" applyFont="1"/>
    <xf numFmtId="10" fontId="0" fillId="0" borderId="0" xfId="0" applyNumberFormat="1"/>
    <xf numFmtId="0" fontId="3" fillId="2" borderId="1" xfId="0" applyFont="1" applyFill="1" applyBorder="1"/>
    <xf numFmtId="0" fontId="0" fillId="2" borderId="1" xfId="0" applyFill="1" applyBorder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1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1" xfId="2" applyNumberFormat="1" applyFont="1" applyFill="1" applyBorder="1"/>
    <xf numFmtId="166" fontId="3" fillId="2" borderId="1" xfId="1" applyNumberFormat="1" applyFont="1" applyFill="1" applyBorder="1"/>
    <xf numFmtId="14" fontId="3" fillId="2" borderId="0" xfId="0" applyNumberFormat="1" applyFont="1" applyFill="1" applyBorder="1"/>
    <xf numFmtId="10" fontId="3" fillId="2" borderId="0" xfId="0" applyNumberFormat="1" applyFont="1" applyFill="1" applyBorder="1"/>
    <xf numFmtId="10" fontId="3" fillId="2" borderId="0" xfId="2" applyNumberFormat="1" applyFont="1" applyFill="1" applyBorder="1"/>
    <xf numFmtId="0" fontId="3" fillId="2" borderId="0" xfId="0" applyFont="1" applyFill="1" applyBorder="1"/>
    <xf numFmtId="166" fontId="3" fillId="2" borderId="0" xfId="1" applyNumberFormat="1" applyFont="1" applyFill="1" applyBorder="1"/>
    <xf numFmtId="0" fontId="3" fillId="2" borderId="0" xfId="0" applyFont="1" applyFill="1" applyBorder="1" applyAlignment="1">
      <alignment horizontal="right"/>
    </xf>
    <xf numFmtId="10" fontId="3" fillId="2" borderId="0" xfId="2" applyNumberFormat="1" applyFont="1" applyFill="1" applyBorder="1" applyAlignment="1">
      <alignment horizontal="right"/>
    </xf>
    <xf numFmtId="14" fontId="3" fillId="2" borderId="3" xfId="0" applyNumberFormat="1" applyFont="1" applyFill="1" applyBorder="1"/>
    <xf numFmtId="10" fontId="3" fillId="2" borderId="3" xfId="0" applyNumberFormat="1" applyFont="1" applyFill="1" applyBorder="1"/>
    <xf numFmtId="10" fontId="3" fillId="2" borderId="3" xfId="2" applyNumberFormat="1" applyFont="1" applyFill="1" applyBorder="1"/>
    <xf numFmtId="166" fontId="3" fillId="2" borderId="3" xfId="1" applyNumberFormat="1" applyFont="1" applyFill="1" applyBorder="1"/>
    <xf numFmtId="0" fontId="3" fillId="2" borderId="0" xfId="0" applyFont="1" applyFill="1"/>
    <xf numFmtId="0" fontId="3" fillId="2" borderId="2" xfId="0" applyFont="1" applyFill="1" applyBorder="1"/>
    <xf numFmtId="168" fontId="3" fillId="2" borderId="2" xfId="0" applyNumberFormat="1" applyFont="1" applyFill="1" applyBorder="1"/>
    <xf numFmtId="0" fontId="0" fillId="2" borderId="0" xfId="0" applyFill="1" applyBorder="1"/>
    <xf numFmtId="0" fontId="0" fillId="2" borderId="3" xfId="0" applyFill="1" applyBorder="1"/>
    <xf numFmtId="169" fontId="0" fillId="0" borderId="0" xfId="1" applyNumberFormat="1" applyFont="1"/>
    <xf numFmtId="167" fontId="0" fillId="0" borderId="0" xfId="0" applyNumberFormat="1"/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C52-4399-9ADF-A281B2F849D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52-4399-9ADF-A281B2F849D0}"/>
              </c:ext>
            </c:extLst>
          </c:dPt>
          <c:cat>
            <c:numRef>
              <c:f>'Figur 4,1'!$B$5:$B$14</c:f>
              <c:numCache>
                <c:formatCode>General</c:formatCode>
                <c:ptCount val="10"/>
                <c:pt idx="0">
                  <c:v>-1</c:v>
                </c:pt>
                <c:pt idx="1">
                  <c:v>-0.75</c:v>
                </c:pt>
                <c:pt idx="2">
                  <c:v>-0.5</c:v>
                </c:pt>
                <c:pt idx="3">
                  <c:v>-0.25</c:v>
                </c:pt>
                <c:pt idx="4">
                  <c:v>0</c:v>
                </c:pt>
                <c:pt idx="5">
                  <c:v>0.25</c:v>
                </c:pt>
                <c:pt idx="6">
                  <c:v>0.35</c:v>
                </c:pt>
                <c:pt idx="7">
                  <c:v>0.5</c:v>
                </c:pt>
                <c:pt idx="8">
                  <c:v>0.75</c:v>
                </c:pt>
                <c:pt idx="9">
                  <c:v>1</c:v>
                </c:pt>
              </c:numCache>
            </c:numRef>
          </c:cat>
          <c:val>
            <c:numRef>
              <c:f>'Figur 4,1'!$C$5:$C$14</c:f>
              <c:numCache>
                <c:formatCode>0.00%</c:formatCode>
                <c:ptCount val="10"/>
                <c:pt idx="0">
                  <c:v>1.1139500000000002E-2</c:v>
                </c:pt>
                <c:pt idx="1">
                  <c:v>1.1486057740582712E-2</c:v>
                </c:pt>
                <c:pt idx="2">
                  <c:v>1.1822461020870402E-2</c:v>
                </c:pt>
                <c:pt idx="3">
                  <c:v>1.214955335639957E-2</c:v>
                </c:pt>
                <c:pt idx="4">
                  <c:v>1.2468067569996565E-2</c:v>
                </c:pt>
                <c:pt idx="5">
                  <c:v>1.2778645119886538E-2</c:v>
                </c:pt>
                <c:pt idx="6">
                  <c:v>1.2900782765708446E-2</c:v>
                </c:pt>
                <c:pt idx="7">
                  <c:v>1.3081851293681642E-2</c:v>
                </c:pt>
                <c:pt idx="8">
                  <c:v>1.3378187300228684E-2</c:v>
                </c:pt>
                <c:pt idx="9">
                  <c:v>1.3668100000000001E-2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2-4399-9ADF-A281B2F84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886664"/>
        <c:axId val="1"/>
      </c:barChart>
      <c:catAx>
        <c:axId val="631886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rebuchet MS" pitchFamily="34" charset="0"/>
                  </a:defRPr>
                </a:pPr>
                <a:r>
                  <a:rPr lang="en-US" b="0">
                    <a:latin typeface="Trebuchet MS" pitchFamily="34" charset="0"/>
                  </a:rPr>
                  <a:t>Korrelation mellem afkast på Carlsberg og Novo Nordisk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1000000000000003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Trebuchet MS" pitchFamily="34" charset="0"/>
                  </a:defRPr>
                </a:pPr>
                <a:r>
                  <a:rPr lang="en-US" b="0">
                    <a:latin typeface="Trebuchet MS" pitchFamily="34" charset="0"/>
                  </a:rPr>
                  <a:t>Porteføljevolatilitet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rebuchet MS" pitchFamily="34" charset="0"/>
              </a:defRPr>
            </a:pPr>
            <a:endParaRPr lang="en-US"/>
          </a:p>
        </c:txPr>
        <c:crossAx val="631886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152400</xdr:rowOff>
    </xdr:from>
    <xdr:to>
      <xdr:col>13</xdr:col>
      <xdr:colOff>361950</xdr:colOff>
      <xdr:row>24</xdr:row>
      <xdr:rowOff>142875</xdr:rowOff>
    </xdr:to>
    <xdr:graphicFrame macro="">
      <xdr:nvGraphicFramePr>
        <xdr:cNvPr id="10253" name="Chart 2">
          <a:extLst>
            <a:ext uri="{FF2B5EF4-FFF2-40B4-BE49-F238E27FC236}">
              <a16:creationId xmlns:a16="http://schemas.microsoft.com/office/drawing/2014/main" id="{DBBE5C5E-D53A-4979-8811-0D155F0D4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10</xdr:row>
      <xdr:rowOff>76200</xdr:rowOff>
    </xdr:from>
    <xdr:to>
      <xdr:col>4</xdr:col>
      <xdr:colOff>904875</xdr:colOff>
      <xdr:row>12</xdr:row>
      <xdr:rowOff>9525</xdr:rowOff>
    </xdr:to>
    <xdr:pic>
      <xdr:nvPicPr>
        <xdr:cNvPr id="4127" name="Picture 4">
          <a:extLst>
            <a:ext uri="{FF2B5EF4-FFF2-40B4-BE49-F238E27FC236}">
              <a16:creationId xmlns:a16="http://schemas.microsoft.com/office/drawing/2014/main" id="{99FB93E8-1AC6-475B-9E4D-713A09BF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724025"/>
          <a:ext cx="1304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409575</xdr:colOff>
      <xdr:row>9</xdr:row>
      <xdr:rowOff>161925</xdr:rowOff>
    </xdr:from>
    <xdr:to>
      <xdr:col>23</xdr:col>
      <xdr:colOff>276225</xdr:colOff>
      <xdr:row>11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464C986-C480-4542-9B22-A75121F3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1619250"/>
          <a:ext cx="1304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workbookViewId="0">
      <selection activeCell="G3" sqref="G3"/>
    </sheetView>
  </sheetViews>
  <sheetFormatPr defaultRowHeight="12.75" x14ac:dyDescent="0.2"/>
  <sheetData>
    <row r="1" spans="2:7" x14ac:dyDescent="0.2">
      <c r="F1" s="2" t="s">
        <v>20</v>
      </c>
      <c r="G1" s="8">
        <v>1.2643E-2</v>
      </c>
    </row>
    <row r="2" spans="2:7" x14ac:dyDescent="0.2">
      <c r="F2" s="2" t="s">
        <v>18</v>
      </c>
      <c r="G2" s="8">
        <v>1.3782000000000001E-2</v>
      </c>
    </row>
    <row r="3" spans="2:7" x14ac:dyDescent="0.2">
      <c r="F3" s="2" t="s">
        <v>2</v>
      </c>
      <c r="G3">
        <v>0.37716</v>
      </c>
    </row>
    <row r="4" spans="2:7" x14ac:dyDescent="0.2">
      <c r="B4" s="2" t="s">
        <v>2</v>
      </c>
      <c r="C4" s="2" t="s">
        <v>5</v>
      </c>
    </row>
    <row r="5" spans="2:7" x14ac:dyDescent="0.2">
      <c r="B5">
        <v>-1</v>
      </c>
      <c r="C5" s="3">
        <f>+(10%^2*$G$1^2+90%^2*$G$2^2+2*B5*10%*90%*$G$1*$G$2)^0.5</f>
        <v>1.1139500000000002E-2</v>
      </c>
    </row>
    <row r="6" spans="2:7" x14ac:dyDescent="0.2">
      <c r="B6">
        <v>-0.75</v>
      </c>
      <c r="C6" s="3">
        <f t="shared" ref="C6:C14" si="0">+(10%^2*$G$1^2+90%^2*$G$2^2+2*B6*10%*90%*$G$1*$G$2)^0.5</f>
        <v>1.1486057740582712E-2</v>
      </c>
    </row>
    <row r="7" spans="2:7" x14ac:dyDescent="0.2">
      <c r="B7">
        <v>-0.5</v>
      </c>
      <c r="C7" s="3">
        <f t="shared" si="0"/>
        <v>1.1822461020870402E-2</v>
      </c>
    </row>
    <row r="8" spans="2:7" x14ac:dyDescent="0.2">
      <c r="B8">
        <v>-0.25</v>
      </c>
      <c r="C8" s="3">
        <f t="shared" si="0"/>
        <v>1.214955335639957E-2</v>
      </c>
    </row>
    <row r="9" spans="2:7" x14ac:dyDescent="0.2">
      <c r="B9">
        <v>0</v>
      </c>
      <c r="C9" s="3">
        <f t="shared" si="0"/>
        <v>1.2468067569996565E-2</v>
      </c>
    </row>
    <row r="10" spans="2:7" x14ac:dyDescent="0.2">
      <c r="B10">
        <v>0.25</v>
      </c>
      <c r="C10" s="3">
        <f>+(10%^2*$G$1^2+90%^2*$G$2^2+2*B10*10%*90%*$G$1*$G$2)^0.5</f>
        <v>1.2778645119886538E-2</v>
      </c>
    </row>
    <row r="11" spans="2:7" x14ac:dyDescent="0.2">
      <c r="B11">
        <v>0.35</v>
      </c>
      <c r="C11" s="3">
        <f t="shared" si="0"/>
        <v>1.2900782765708446E-2</v>
      </c>
    </row>
    <row r="12" spans="2:7" x14ac:dyDescent="0.2">
      <c r="B12">
        <v>0.5</v>
      </c>
      <c r="C12" s="3">
        <f t="shared" si="0"/>
        <v>1.3081851293681642E-2</v>
      </c>
    </row>
    <row r="13" spans="2:7" x14ac:dyDescent="0.2">
      <c r="B13">
        <v>0.75</v>
      </c>
      <c r="C13" s="3">
        <f t="shared" si="0"/>
        <v>1.3378187300228684E-2</v>
      </c>
    </row>
    <row r="14" spans="2:7" x14ac:dyDescent="0.2">
      <c r="B14">
        <v>1</v>
      </c>
      <c r="C14" s="3">
        <f t="shared" si="0"/>
        <v>1.3668100000000001E-2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428"/>
  <sheetViews>
    <sheetView showGridLines="0" tabSelected="1" workbookViewId="0">
      <selection activeCell="E4" sqref="E4"/>
    </sheetView>
  </sheetViews>
  <sheetFormatPr defaultRowHeight="12.75" x14ac:dyDescent="0.2"/>
  <cols>
    <col min="1" max="1" width="12.42578125" customWidth="1"/>
    <col min="2" max="2" width="12.140625" bestFit="1" customWidth="1"/>
    <col min="4" max="4" width="9.42578125" customWidth="1"/>
    <col min="5" max="5" width="14.42578125" customWidth="1"/>
    <col min="10" max="10" width="12.42578125" bestFit="1" customWidth="1"/>
    <col min="12" max="12" width="5.7109375" customWidth="1"/>
    <col min="13" max="13" width="14.42578125" customWidth="1"/>
    <col min="15" max="15" width="12.42578125" bestFit="1" customWidth="1"/>
    <col min="18" max="18" width="10.140625" bestFit="1" customWidth="1"/>
    <col min="19" max="19" width="11.7109375" bestFit="1" customWidth="1"/>
    <col min="23" max="23" width="13.7109375" bestFit="1" customWidth="1"/>
    <col min="26" max="26" width="10.140625" bestFit="1" customWidth="1"/>
    <col min="31" max="31" width="10.140625" bestFit="1" customWidth="1"/>
    <col min="35" max="35" width="10.140625" bestFit="1" customWidth="1"/>
  </cols>
  <sheetData>
    <row r="1" spans="1:32" x14ac:dyDescent="0.2">
      <c r="M1" t="s">
        <v>24</v>
      </c>
      <c r="O1" s="3">
        <f>AVERAGE(O3171:O3418)</f>
        <v>1.4278169756367274E-3</v>
      </c>
      <c r="R1" t="s">
        <v>24</v>
      </c>
      <c r="T1" s="3">
        <f>AVERAGE(T3171:T3418)</f>
        <v>1.2252249884816707E-3</v>
      </c>
      <c r="W1" s="4">
        <f>SUM(W3171:W3418)</f>
        <v>1.6232389249576762E-2</v>
      </c>
      <c r="AA1" s="2"/>
      <c r="AF1" s="2"/>
    </row>
    <row r="2" spans="1:32" x14ac:dyDescent="0.2">
      <c r="M2" t="s">
        <v>25</v>
      </c>
      <c r="N2" s="2"/>
      <c r="O2" s="3">
        <f>_xlfn.STDEV.S(O3170:O3418)</f>
        <v>1.2631430429073552E-2</v>
      </c>
      <c r="R2" t="s">
        <v>25</v>
      </c>
      <c r="S2" s="2"/>
      <c r="T2" s="3">
        <f>_xlfn.STDEV.S(T3171:T3418)</f>
        <v>1.3782296633120614E-2</v>
      </c>
      <c r="V2" s="2" t="s">
        <v>6</v>
      </c>
      <c r="W2" s="5">
        <f>COUNT(W3171:W3418)</f>
        <v>248</v>
      </c>
    </row>
    <row r="3" spans="1:32" x14ac:dyDescent="0.2">
      <c r="M3" s="2"/>
      <c r="U3" t="s">
        <v>4</v>
      </c>
    </row>
    <row r="4" spans="1:32" x14ac:dyDescent="0.2">
      <c r="M4" s="2" t="s">
        <v>26</v>
      </c>
      <c r="O4" s="33">
        <f>_xlfn.COVARIANCE.S(O3171:O3418,T3171:T3418)</f>
        <v>6.5718175099501057E-5</v>
      </c>
    </row>
    <row r="5" spans="1:32" x14ac:dyDescent="0.2">
      <c r="M5" s="2" t="s">
        <v>27</v>
      </c>
      <c r="O5" s="34">
        <f>+O4/O2/T2</f>
        <v>0.37749514271129714</v>
      </c>
      <c r="U5" t="s">
        <v>30</v>
      </c>
      <c r="V5" s="2"/>
      <c r="W5" s="33">
        <f>+W1/(W2-1)</f>
        <v>6.5718175099501057E-5</v>
      </c>
    </row>
    <row r="6" spans="1:32" x14ac:dyDescent="0.2">
      <c r="M6" s="1"/>
      <c r="R6" s="1"/>
      <c r="U6" t="s">
        <v>2</v>
      </c>
      <c r="V6" s="2"/>
      <c r="W6" s="34">
        <f>+W5/O2/T2</f>
        <v>0.37749514271129714</v>
      </c>
      <c r="Z6" s="1"/>
      <c r="AE6" s="1"/>
    </row>
    <row r="7" spans="1:32" x14ac:dyDescent="0.2">
      <c r="M7" s="1"/>
      <c r="R7" s="1"/>
      <c r="Z7" s="1"/>
      <c r="AE7" s="1"/>
    </row>
    <row r="8" spans="1:32" x14ac:dyDescent="0.2">
      <c r="M8" s="1"/>
      <c r="R8" s="1"/>
      <c r="Z8" s="1"/>
      <c r="AE8" s="1"/>
    </row>
    <row r="9" spans="1:32" x14ac:dyDescent="0.2">
      <c r="M9" s="7" t="s">
        <v>28</v>
      </c>
      <c r="R9" s="7" t="s">
        <v>7</v>
      </c>
      <c r="Z9" s="1"/>
      <c r="AE9" s="1"/>
    </row>
    <row r="10" spans="1:32" ht="15" x14ac:dyDescent="0.3">
      <c r="A10" t="s">
        <v>22</v>
      </c>
      <c r="B10" s="6"/>
      <c r="C10" s="6"/>
      <c r="D10" s="6"/>
      <c r="E10" s="6"/>
      <c r="F10" s="6"/>
      <c r="M10" s="1"/>
      <c r="R10" s="1"/>
      <c r="Z10" s="1"/>
      <c r="AE10" s="1"/>
    </row>
    <row r="11" spans="1:32" ht="15" x14ac:dyDescent="0.3">
      <c r="A11" s="9"/>
      <c r="B11" s="35" t="s">
        <v>12</v>
      </c>
      <c r="C11" s="35"/>
      <c r="D11" s="10"/>
      <c r="E11" s="9"/>
      <c r="F11" s="6"/>
      <c r="M11" s="1" t="s">
        <v>8</v>
      </c>
      <c r="N11" t="s">
        <v>23</v>
      </c>
      <c r="O11" s="2" t="s">
        <v>1</v>
      </c>
      <c r="R11" t="s">
        <v>0</v>
      </c>
      <c r="S11" t="s">
        <v>21</v>
      </c>
      <c r="T11" t="s">
        <v>1</v>
      </c>
      <c r="Z11" s="1"/>
      <c r="AE11" s="1"/>
    </row>
    <row r="12" spans="1:32" ht="15" x14ac:dyDescent="0.3">
      <c r="A12" s="11" t="s">
        <v>8</v>
      </c>
      <c r="B12" s="12" t="s">
        <v>3</v>
      </c>
      <c r="C12" s="12" t="s">
        <v>13</v>
      </c>
      <c r="D12" s="12"/>
      <c r="E12" s="12"/>
      <c r="F12" s="6"/>
      <c r="M12" s="1">
        <v>38869</v>
      </c>
      <c r="N12">
        <v>332.17099999999999</v>
      </c>
      <c r="R12" s="1">
        <v>38869</v>
      </c>
      <c r="S12">
        <v>36.700000000000003</v>
      </c>
      <c r="Z12" s="1"/>
      <c r="AE12" s="1"/>
    </row>
    <row r="13" spans="1:32" ht="15" x14ac:dyDescent="0.3">
      <c r="A13" s="13">
        <f>+M3171</f>
        <v>43481</v>
      </c>
      <c r="B13" s="14">
        <f>+O3171</f>
        <v>4.1637811717795143E-3</v>
      </c>
      <c r="C13" s="15">
        <f>+T3171</f>
        <v>-4.7043642604159778E-3</v>
      </c>
      <c r="D13" s="9"/>
      <c r="E13" s="16">
        <f>+(B13-$D$27)*(C13-$D$28)</f>
        <v>-1.6223143882817167E-5</v>
      </c>
      <c r="F13" s="6"/>
      <c r="M13" s="1">
        <v>38870</v>
      </c>
      <c r="N13">
        <v>330.96</v>
      </c>
      <c r="O13">
        <f>LN(N13/N12)</f>
        <v>-3.6523744062991852E-3</v>
      </c>
      <c r="R13" s="1">
        <v>38870</v>
      </c>
      <c r="S13">
        <v>37</v>
      </c>
      <c r="T13">
        <f>LN(S13/S12)</f>
        <v>8.1411575836998658E-3</v>
      </c>
      <c r="W13">
        <f t="shared" ref="W13:W76" si="0">+(O13-$O$1)*(T13-$T$1)</f>
        <v>-3.5134261168277149E-5</v>
      </c>
      <c r="Z13" s="1"/>
      <c r="AE13" s="1"/>
    </row>
    <row r="14" spans="1:32" ht="15" x14ac:dyDescent="0.3">
      <c r="A14" s="17">
        <f t="shared" ref="A14:A16" si="1">+M3172</f>
        <v>43482</v>
      </c>
      <c r="B14" s="18">
        <f t="shared" ref="B14:B16" si="2">+O3172</f>
        <v>7.1764039704428247E-3</v>
      </c>
      <c r="C14" s="19">
        <f t="shared" ref="C14:C16" si="3">+T3172</f>
        <v>1.0352729152429021E-2</v>
      </c>
      <c r="D14" s="20"/>
      <c r="E14" s="21">
        <f t="shared" ref="E14:E16" si="4">+(B14-$D$27)*(C14-$D$28)</f>
        <v>5.2470251731906232E-5</v>
      </c>
      <c r="F14" s="6"/>
      <c r="M14" s="1">
        <v>38874</v>
      </c>
      <c r="N14">
        <v>328.94200000000001</v>
      </c>
      <c r="O14">
        <f t="shared" ref="O14:O77" si="5">LN(N14/N13)</f>
        <v>-6.1160787223219146E-3</v>
      </c>
      <c r="R14" s="1">
        <v>38874</v>
      </c>
      <c r="S14">
        <v>36.700000000000003</v>
      </c>
      <c r="T14">
        <f t="shared" ref="T14:T77" si="6">LN(S14/S13)</f>
        <v>-8.1411575836997738E-3</v>
      </c>
      <c r="W14">
        <f t="shared" si="0"/>
        <v>7.0659013191714393E-5</v>
      </c>
      <c r="Z14" s="1"/>
      <c r="AE14" s="1"/>
    </row>
    <row r="15" spans="1:32" ht="15" x14ac:dyDescent="0.3">
      <c r="A15" s="17">
        <f t="shared" si="1"/>
        <v>43483</v>
      </c>
      <c r="B15" s="18">
        <f t="shared" si="2"/>
        <v>1.5284140325373216E-2</v>
      </c>
      <c r="C15" s="19">
        <f t="shared" si="3"/>
        <v>1.4062232364227375E-2</v>
      </c>
      <c r="D15" s="20"/>
      <c r="E15" s="21">
        <f t="shared" si="4"/>
        <v>1.7787372504128474E-4</v>
      </c>
      <c r="F15" s="6"/>
      <c r="M15" s="1">
        <v>38875</v>
      </c>
      <c r="N15">
        <v>326.11700000000002</v>
      </c>
      <c r="O15">
        <f t="shared" si="5"/>
        <v>-8.6252307462634497E-3</v>
      </c>
      <c r="R15" s="1">
        <v>38875</v>
      </c>
      <c r="S15">
        <v>36.299999999999997</v>
      </c>
      <c r="T15">
        <f t="shared" si="6"/>
        <v>-1.0959013789719654E-2</v>
      </c>
      <c r="W15">
        <f t="shared" si="0"/>
        <v>1.2248873389228464E-4</v>
      </c>
      <c r="Z15" s="1"/>
      <c r="AE15" s="1"/>
    </row>
    <row r="16" spans="1:32" ht="15" x14ac:dyDescent="0.3">
      <c r="A16" s="17">
        <f t="shared" si="1"/>
        <v>43486</v>
      </c>
      <c r="B16" s="18">
        <f t="shared" si="2"/>
        <v>-4.615183975805728E-3</v>
      </c>
      <c r="C16" s="19">
        <f t="shared" si="3"/>
        <v>-6.5271265719095278E-3</v>
      </c>
      <c r="D16" s="20"/>
      <c r="E16" s="21">
        <f t="shared" si="4"/>
        <v>4.6847467855360418E-5</v>
      </c>
      <c r="F16" s="6"/>
      <c r="M16" s="1">
        <v>38876</v>
      </c>
      <c r="N16">
        <v>318.85199999999998</v>
      </c>
      <c r="O16">
        <f t="shared" si="5"/>
        <v>-2.2529167401014703E-2</v>
      </c>
      <c r="R16" s="1">
        <v>38876</v>
      </c>
      <c r="S16">
        <v>35.299999999999997</v>
      </c>
      <c r="T16">
        <f t="shared" si="6"/>
        <v>-2.793477733155407E-2</v>
      </c>
      <c r="W16">
        <f t="shared" si="0"/>
        <v>6.9858572000421569E-4</v>
      </c>
      <c r="Z16" s="1"/>
      <c r="AE16" s="1"/>
    </row>
    <row r="17" spans="1:31" ht="15" x14ac:dyDescent="0.3">
      <c r="A17" s="20"/>
      <c r="B17" s="20"/>
      <c r="C17" s="19"/>
      <c r="D17" s="20"/>
      <c r="E17" s="20"/>
      <c r="F17" s="6"/>
      <c r="M17" s="1">
        <v>38877</v>
      </c>
      <c r="N17">
        <v>321.274</v>
      </c>
      <c r="O17">
        <f t="shared" si="5"/>
        <v>7.5672963065634606E-3</v>
      </c>
      <c r="R17" s="1">
        <v>38877</v>
      </c>
      <c r="S17">
        <v>35.549999999999997</v>
      </c>
      <c r="T17">
        <f t="shared" si="6"/>
        <v>7.0571923099987588E-3</v>
      </c>
      <c r="W17">
        <f t="shared" si="0"/>
        <v>3.5805242829094303E-5</v>
      </c>
      <c r="Z17" s="1"/>
      <c r="AE17" s="1"/>
    </row>
    <row r="18" spans="1:31" ht="15" x14ac:dyDescent="0.3">
      <c r="A18" s="22" t="s">
        <v>9</v>
      </c>
      <c r="B18" s="22" t="s">
        <v>9</v>
      </c>
      <c r="C18" s="23"/>
      <c r="D18" s="22"/>
      <c r="E18" s="22" t="s">
        <v>17</v>
      </c>
      <c r="F18" s="6"/>
      <c r="M18" s="1">
        <v>38880</v>
      </c>
      <c r="N18">
        <v>325.71300000000002</v>
      </c>
      <c r="O18">
        <f t="shared" si="5"/>
        <v>1.3722283926842013E-2</v>
      </c>
      <c r="R18" s="1">
        <v>38880</v>
      </c>
      <c r="S18">
        <v>35.299999999999997</v>
      </c>
      <c r="T18">
        <f t="shared" si="6"/>
        <v>-7.057192309998751E-3</v>
      </c>
      <c r="W18">
        <f t="shared" si="0"/>
        <v>-1.018279057522585E-4</v>
      </c>
      <c r="Z18" s="1"/>
      <c r="AE18" s="1"/>
    </row>
    <row r="19" spans="1:31" ht="15" x14ac:dyDescent="0.3">
      <c r="A19" s="20"/>
      <c r="B19" s="20"/>
      <c r="C19" s="19"/>
      <c r="D19" s="20"/>
      <c r="E19" s="20"/>
      <c r="F19" s="6"/>
      <c r="M19" s="1">
        <v>38881</v>
      </c>
      <c r="N19">
        <v>316.02699999999999</v>
      </c>
      <c r="O19">
        <f t="shared" si="5"/>
        <v>-3.0188972542123015E-2</v>
      </c>
      <c r="R19" s="1">
        <v>38881</v>
      </c>
      <c r="S19">
        <v>34.549999999999997</v>
      </c>
      <c r="T19">
        <f t="shared" si="6"/>
        <v>-2.1475413725572167E-2</v>
      </c>
      <c r="W19">
        <f t="shared" si="0"/>
        <v>7.1772131614094843E-4</v>
      </c>
      <c r="Z19" s="1"/>
      <c r="AE19" s="1"/>
    </row>
    <row r="20" spans="1:31" ht="15" x14ac:dyDescent="0.3">
      <c r="A20" s="17">
        <f>+M3414</f>
        <v>43839</v>
      </c>
      <c r="B20" s="18">
        <f>+O3414</f>
        <v>7.0246149369644385E-3</v>
      </c>
      <c r="C20" s="19">
        <f>+T3414</f>
        <v>1.4018921179330996E-2</v>
      </c>
      <c r="D20" s="20"/>
      <c r="E20" s="21">
        <f>+(B20-$D$27)*(C20-$D$28)</f>
        <v>7.1603732758791604E-5</v>
      </c>
      <c r="F20" s="6"/>
      <c r="M20" s="1">
        <v>38882</v>
      </c>
      <c r="N20">
        <v>314.41199999999998</v>
      </c>
      <c r="O20">
        <f t="shared" si="5"/>
        <v>-5.123425209232842E-3</v>
      </c>
      <c r="R20" s="1">
        <v>38882</v>
      </c>
      <c r="S20">
        <v>34.25</v>
      </c>
      <c r="T20">
        <f t="shared" si="6"/>
        <v>-8.7209855054445392E-3</v>
      </c>
      <c r="W20">
        <f t="shared" si="0"/>
        <v>6.5160033767401777E-5</v>
      </c>
      <c r="Z20" s="1"/>
      <c r="AE20" s="1"/>
    </row>
    <row r="21" spans="1:31" ht="15" x14ac:dyDescent="0.3">
      <c r="A21" s="17">
        <f t="shared" ref="A21:A24" si="7">+M3415</f>
        <v>43840</v>
      </c>
      <c r="B21" s="18">
        <f t="shared" ref="B21:B24" si="8">+O3415</f>
        <v>-2.2024235552001504E-3</v>
      </c>
      <c r="C21" s="19">
        <f t="shared" ref="C21:C24" si="9">+T3415</f>
        <v>2.3944088374631804E-2</v>
      </c>
      <c r="D21" s="20"/>
      <c r="E21" s="21">
        <f>+(B21-$D$27)*(C21-$D$28)</f>
        <v>-8.2474938678948166E-5</v>
      </c>
      <c r="F21" s="6"/>
      <c r="M21" s="1">
        <v>38883</v>
      </c>
      <c r="N21">
        <v>322.08100000000002</v>
      </c>
      <c r="O21">
        <f t="shared" si="5"/>
        <v>2.409883893973469E-2</v>
      </c>
      <c r="R21" s="1">
        <v>38883</v>
      </c>
      <c r="S21">
        <v>34.549999999999997</v>
      </c>
      <c r="T21">
        <f t="shared" si="6"/>
        <v>8.7209855054444195E-3</v>
      </c>
      <c r="W21">
        <f t="shared" si="0"/>
        <v>1.6993655131768081E-4</v>
      </c>
      <c r="Z21" s="1"/>
      <c r="AE21" s="1"/>
    </row>
    <row r="22" spans="1:31" ht="15" x14ac:dyDescent="0.3">
      <c r="A22" s="17">
        <f t="shared" si="7"/>
        <v>43843</v>
      </c>
      <c r="B22" s="18">
        <f t="shared" si="8"/>
        <v>8.1844952327476683E-3</v>
      </c>
      <c r="C22" s="19">
        <f t="shared" si="9"/>
        <v>-6.2944547933334663E-4</v>
      </c>
      <c r="D22" s="20"/>
      <c r="E22" s="21">
        <f>+(B22-$D$27)*(C22-$D$28)</f>
        <v>-1.2531411623991503E-5</v>
      </c>
      <c r="F22" s="6"/>
      <c r="M22" s="1">
        <v>38884</v>
      </c>
      <c r="N22">
        <v>323.29199999999997</v>
      </c>
      <c r="O22">
        <f t="shared" si="5"/>
        <v>3.7528729008356391E-3</v>
      </c>
      <c r="R22" s="1">
        <v>38884</v>
      </c>
      <c r="S22">
        <v>34.4</v>
      </c>
      <c r="T22">
        <f t="shared" si="6"/>
        <v>-4.3509858343261463E-3</v>
      </c>
      <c r="W22">
        <f t="shared" si="0"/>
        <v>-1.2965002013727613E-5</v>
      </c>
      <c r="Z22" s="1"/>
      <c r="AE22" s="1"/>
    </row>
    <row r="23" spans="1:31" ht="15" x14ac:dyDescent="0.3">
      <c r="A23" s="17">
        <f t="shared" si="7"/>
        <v>43844</v>
      </c>
      <c r="B23" s="18">
        <f t="shared" si="8"/>
        <v>7.9208334914440577E-3</v>
      </c>
      <c r="C23" s="19">
        <f t="shared" si="9"/>
        <v>3.896190437474334E-3</v>
      </c>
      <c r="D23" s="20"/>
      <c r="E23" s="21">
        <f>+(B23-$D$27)*(C23-$D$28)</f>
        <v>1.7342622773460105E-5</v>
      </c>
      <c r="F23" s="6"/>
      <c r="M23" s="1">
        <v>38887</v>
      </c>
      <c r="N23">
        <v>323.69499999999999</v>
      </c>
      <c r="O23">
        <f t="shared" si="5"/>
        <v>1.2457748057374703E-3</v>
      </c>
      <c r="R23" s="1">
        <v>38887</v>
      </c>
      <c r="S23">
        <v>34.9</v>
      </c>
      <c r="T23">
        <f t="shared" si="6"/>
        <v>1.4430264829028837E-2</v>
      </c>
      <c r="W23">
        <f t="shared" si="0"/>
        <v>-2.4038741061793459E-6</v>
      </c>
      <c r="Z23" s="1"/>
      <c r="AE23" s="1"/>
    </row>
    <row r="24" spans="1:31" ht="15" x14ac:dyDescent="0.3">
      <c r="A24" s="24">
        <f t="shared" si="7"/>
        <v>43845</v>
      </c>
      <c r="B24" s="25">
        <f t="shared" si="8"/>
        <v>1.0301783527825971E-2</v>
      </c>
      <c r="C24" s="26">
        <f t="shared" si="9"/>
        <v>4.9076840871746456E-2</v>
      </c>
      <c r="D24" s="12"/>
      <c r="E24" s="27">
        <f>+(B24-$D$27)*(C24-$D$28)</f>
        <v>4.2463363881629923E-4</v>
      </c>
      <c r="F24" s="6"/>
      <c r="M24" s="1">
        <v>38888</v>
      </c>
      <c r="N24">
        <v>318.85199999999998</v>
      </c>
      <c r="O24">
        <f t="shared" si="5"/>
        <v>-1.5074669128357285E-2</v>
      </c>
      <c r="R24" s="1">
        <v>38888</v>
      </c>
      <c r="S24">
        <v>35.049999999999997</v>
      </c>
      <c r="T24">
        <f t="shared" si="6"/>
        <v>4.2887842722174989E-3</v>
      </c>
      <c r="W24">
        <f t="shared" si="0"/>
        <v>-5.0556344508612354E-5</v>
      </c>
      <c r="Z24" s="1"/>
      <c r="AE24" s="1"/>
    </row>
    <row r="25" spans="1:31" ht="15" x14ac:dyDescent="0.3">
      <c r="A25" s="28"/>
      <c r="B25" s="28"/>
      <c r="C25" s="29" t="s">
        <v>16</v>
      </c>
      <c r="D25" s="29"/>
      <c r="E25" s="30">
        <f>+W1</f>
        <v>1.6232389249576762E-2</v>
      </c>
      <c r="F25" s="6"/>
      <c r="M25" s="1">
        <v>38889</v>
      </c>
      <c r="N25">
        <v>316.834</v>
      </c>
      <c r="O25">
        <f t="shared" si="5"/>
        <v>-6.3490678696879422E-3</v>
      </c>
      <c r="R25" s="1">
        <v>38889</v>
      </c>
      <c r="S25">
        <v>34.85</v>
      </c>
      <c r="T25">
        <f t="shared" si="6"/>
        <v>-5.7224762740660986E-3</v>
      </c>
      <c r="W25">
        <f t="shared" si="0"/>
        <v>5.4031472658550813E-5</v>
      </c>
      <c r="Z25" s="1"/>
      <c r="AE25" s="1"/>
    </row>
    <row r="26" spans="1:31" ht="15" x14ac:dyDescent="0.3">
      <c r="A26" s="28"/>
      <c r="B26" s="28"/>
      <c r="C26" s="28"/>
      <c r="D26" s="28"/>
      <c r="E26" s="28"/>
      <c r="F26" s="6"/>
      <c r="M26" s="1">
        <v>38890</v>
      </c>
      <c r="N26">
        <v>328.53899999999999</v>
      </c>
      <c r="O26">
        <f t="shared" si="5"/>
        <v>3.6277574925149401E-2</v>
      </c>
      <c r="R26" s="1">
        <v>38890</v>
      </c>
      <c r="S26">
        <v>35.549999999999997</v>
      </c>
      <c r="T26">
        <f t="shared" si="6"/>
        <v>1.9887019042716933E-2</v>
      </c>
      <c r="W26">
        <f t="shared" si="0"/>
        <v>6.5035900569375361E-4</v>
      </c>
      <c r="Z26" s="1"/>
      <c r="AE26" s="1"/>
    </row>
    <row r="27" spans="1:31" ht="15" x14ac:dyDescent="0.3">
      <c r="A27" s="9" t="s">
        <v>19</v>
      </c>
      <c r="B27" s="9"/>
      <c r="C27" s="10"/>
      <c r="D27" s="14">
        <f>AVERAGE(O3171:O3418)</f>
        <v>1.4278169756367274E-3</v>
      </c>
      <c r="E27" s="28"/>
      <c r="F27" s="6"/>
      <c r="M27" s="1">
        <v>38891</v>
      </c>
      <c r="N27">
        <v>327.32799999999997</v>
      </c>
      <c r="O27">
        <f t="shared" si="5"/>
        <v>-3.6928260644206391E-3</v>
      </c>
      <c r="R27" s="1">
        <v>38891</v>
      </c>
      <c r="S27">
        <v>35</v>
      </c>
      <c r="T27">
        <f t="shared" si="6"/>
        <v>-1.5592094759836162E-2</v>
      </c>
      <c r="W27">
        <f t="shared" si="0"/>
        <v>8.6115491321643009E-5</v>
      </c>
      <c r="Z27" s="1"/>
      <c r="AE27" s="1"/>
    </row>
    <row r="28" spans="1:31" ht="15" x14ac:dyDescent="0.3">
      <c r="A28" s="20" t="s">
        <v>11</v>
      </c>
      <c r="B28" s="20"/>
      <c r="C28" s="31"/>
      <c r="D28" s="19">
        <f>AVERAGE(T3171:T3418)</f>
        <v>1.2252249884816707E-3</v>
      </c>
      <c r="E28" s="28"/>
      <c r="F28" s="6"/>
      <c r="M28" s="1">
        <v>38894</v>
      </c>
      <c r="N28">
        <v>329.346</v>
      </c>
      <c r="O28">
        <f t="shared" si="5"/>
        <v>6.1461436039967551E-3</v>
      </c>
      <c r="R28" s="1">
        <v>38894</v>
      </c>
      <c r="S28">
        <v>36.299999999999997</v>
      </c>
      <c r="T28">
        <f t="shared" si="6"/>
        <v>3.6469679781391415E-2</v>
      </c>
      <c r="W28">
        <f t="shared" si="0"/>
        <v>1.6629484955141724E-4</v>
      </c>
      <c r="Z28" s="1"/>
      <c r="AE28" s="1"/>
    </row>
    <row r="29" spans="1:31" ht="15" x14ac:dyDescent="0.3">
      <c r="A29" s="20" t="s">
        <v>10</v>
      </c>
      <c r="B29" s="20"/>
      <c r="C29" s="31"/>
      <c r="D29" s="20">
        <f>COUNT(O3171:O3418)</f>
        <v>248</v>
      </c>
      <c r="E29" s="28"/>
      <c r="F29" s="6"/>
      <c r="M29" s="1">
        <v>38895</v>
      </c>
      <c r="N29">
        <v>326.52</v>
      </c>
      <c r="O29">
        <f t="shared" si="5"/>
        <v>-8.6176672954385303E-3</v>
      </c>
      <c r="R29" s="1">
        <v>38895</v>
      </c>
      <c r="S29">
        <v>35.65</v>
      </c>
      <c r="T29">
        <f t="shared" si="6"/>
        <v>-1.8068594410500165E-2</v>
      </c>
      <c r="W29">
        <f t="shared" si="0"/>
        <v>1.9381575930143874E-4</v>
      </c>
      <c r="Z29" s="1"/>
      <c r="AE29" s="1"/>
    </row>
    <row r="30" spans="1:31" ht="15" x14ac:dyDescent="0.3">
      <c r="A30" s="20" t="s">
        <v>14</v>
      </c>
      <c r="B30" s="20"/>
      <c r="C30" s="31"/>
      <c r="D30" s="19">
        <f>+O2</f>
        <v>1.2631430429073552E-2</v>
      </c>
      <c r="E30" s="28"/>
      <c r="F30" s="6"/>
      <c r="M30" s="1">
        <v>38896</v>
      </c>
      <c r="N30">
        <v>337.41800000000001</v>
      </c>
      <c r="O30">
        <f t="shared" si="5"/>
        <v>3.2831315246184059E-2</v>
      </c>
      <c r="R30" s="1">
        <v>38896</v>
      </c>
      <c r="S30">
        <v>36.1</v>
      </c>
      <c r="T30">
        <f t="shared" si="6"/>
        <v>1.254371847853032E-2</v>
      </c>
      <c r="W30">
        <f t="shared" si="0"/>
        <v>3.55440290739944E-4</v>
      </c>
      <c r="Z30" s="1"/>
      <c r="AE30" s="1"/>
    </row>
    <row r="31" spans="1:31" ht="15" x14ac:dyDescent="0.3">
      <c r="A31" s="12" t="s">
        <v>15</v>
      </c>
      <c r="B31" s="12"/>
      <c r="C31" s="32"/>
      <c r="D31" s="26">
        <f>+T2</f>
        <v>1.3782296633120614E-2</v>
      </c>
      <c r="E31" s="28"/>
      <c r="F31" s="6"/>
      <c r="M31" s="1">
        <v>38897</v>
      </c>
      <c r="N31">
        <v>337.41800000000001</v>
      </c>
      <c r="O31">
        <f t="shared" si="5"/>
        <v>0</v>
      </c>
      <c r="R31" s="1">
        <v>38897</v>
      </c>
      <c r="S31">
        <v>36.65</v>
      </c>
      <c r="T31">
        <f t="shared" si="6"/>
        <v>1.5120562993825229E-2</v>
      </c>
      <c r="W31">
        <f t="shared" si="0"/>
        <v>-1.9839999486239718E-5</v>
      </c>
      <c r="Z31" s="1"/>
      <c r="AE31" s="1"/>
    </row>
    <row r="32" spans="1:31" ht="15" x14ac:dyDescent="0.3">
      <c r="A32" s="6"/>
      <c r="B32" s="6"/>
      <c r="C32" s="6"/>
      <c r="D32" s="6"/>
      <c r="E32" s="6"/>
      <c r="F32" s="6"/>
      <c r="M32" s="1">
        <v>38898</v>
      </c>
      <c r="N32">
        <v>344.279</v>
      </c>
      <c r="O32">
        <f t="shared" si="5"/>
        <v>2.01298573351914E-2</v>
      </c>
      <c r="R32" s="1">
        <v>38898</v>
      </c>
      <c r="S32">
        <v>37.15</v>
      </c>
      <c r="T32">
        <f t="shared" si="6"/>
        <v>1.3550342831107596E-2</v>
      </c>
      <c r="W32">
        <f t="shared" si="0"/>
        <v>2.3050485132905749E-4</v>
      </c>
      <c r="Z32" s="1"/>
      <c r="AE32" s="1"/>
    </row>
    <row r="33" spans="1:31" ht="15" x14ac:dyDescent="0.3">
      <c r="A33" s="6" t="s">
        <v>29</v>
      </c>
      <c r="B33" s="6"/>
      <c r="C33" s="6"/>
      <c r="D33">
        <f>+E25/(D29-1)/D30/D31</f>
        <v>0.37749514271129714</v>
      </c>
      <c r="E33" s="6"/>
      <c r="F33" s="6"/>
      <c r="M33" s="1">
        <v>38901</v>
      </c>
      <c r="N33">
        <v>340.64699999999999</v>
      </c>
      <c r="O33">
        <f t="shared" si="5"/>
        <v>-1.0605624676719381E-2</v>
      </c>
      <c r="R33" s="1">
        <v>38901</v>
      </c>
      <c r="S33">
        <v>37.450000000000003</v>
      </c>
      <c r="T33">
        <f t="shared" si="6"/>
        <v>8.0429387994604487E-3</v>
      </c>
      <c r="W33">
        <f t="shared" si="0"/>
        <v>-8.2040561346875539E-5</v>
      </c>
      <c r="Z33" s="1"/>
      <c r="AE33" s="1"/>
    </row>
    <row r="34" spans="1:31" ht="15" x14ac:dyDescent="0.3">
      <c r="A34" s="20" t="s">
        <v>31</v>
      </c>
      <c r="D34" s="34">
        <f>_xlfn.COVARIANCE.S(O3171:O3418,T3171:T3418)</f>
        <v>6.5718175099501057E-5</v>
      </c>
      <c r="M34" s="1">
        <v>38902</v>
      </c>
      <c r="N34">
        <v>338.62900000000002</v>
      </c>
      <c r="O34">
        <f t="shared" si="5"/>
        <v>-5.9416376753900508E-3</v>
      </c>
      <c r="R34" s="1">
        <v>38902</v>
      </c>
      <c r="S34">
        <v>36.700000000000003</v>
      </c>
      <c r="T34">
        <f t="shared" si="6"/>
        <v>-2.0229954902703916E-2</v>
      </c>
      <c r="W34">
        <f t="shared" si="0"/>
        <v>1.5811297523771385E-4</v>
      </c>
      <c r="Z34" s="1"/>
      <c r="AE34" s="1"/>
    </row>
    <row r="35" spans="1:31" ht="15" x14ac:dyDescent="0.3">
      <c r="A35" s="20" t="s">
        <v>32</v>
      </c>
      <c r="D35">
        <f>+D34/D30/D31</f>
        <v>0.37749514271129714</v>
      </c>
      <c r="M35" s="1">
        <v>38903</v>
      </c>
      <c r="N35">
        <v>334.99599999999998</v>
      </c>
      <c r="O35">
        <f t="shared" si="5"/>
        <v>-1.078652135714829E-2</v>
      </c>
      <c r="R35" s="1">
        <v>38903</v>
      </c>
      <c r="S35">
        <v>36.1</v>
      </c>
      <c r="T35">
        <f t="shared" si="6"/>
        <v>-1.648388972168937E-2</v>
      </c>
      <c r="W35">
        <f t="shared" si="0"/>
        <v>2.1630511864412921E-4</v>
      </c>
      <c r="Z35" s="1"/>
      <c r="AE35" s="1"/>
    </row>
    <row r="36" spans="1:31" x14ac:dyDescent="0.2">
      <c r="M36" s="1">
        <v>38904</v>
      </c>
      <c r="N36">
        <v>334.99599999999998</v>
      </c>
      <c r="O36">
        <f t="shared" si="5"/>
        <v>0</v>
      </c>
      <c r="R36" s="1">
        <v>38904</v>
      </c>
      <c r="S36">
        <v>36.200000000000003</v>
      </c>
      <c r="T36">
        <f t="shared" si="6"/>
        <v>2.76625349289011E-3</v>
      </c>
      <c r="W36">
        <f t="shared" si="0"/>
        <v>-2.200306658534447E-6</v>
      </c>
      <c r="Z36" s="1"/>
      <c r="AE36" s="1"/>
    </row>
    <row r="37" spans="1:31" x14ac:dyDescent="0.2">
      <c r="M37" s="1">
        <v>38905</v>
      </c>
      <c r="N37">
        <v>333.38200000000001</v>
      </c>
      <c r="O37">
        <f t="shared" si="5"/>
        <v>-4.8296117982083598E-3</v>
      </c>
      <c r="R37" s="1">
        <v>38905</v>
      </c>
      <c r="S37">
        <v>36.6</v>
      </c>
      <c r="T37">
        <f t="shared" si="6"/>
        <v>1.0989121575595165E-2</v>
      </c>
      <c r="W37">
        <f t="shared" si="0"/>
        <v>-6.1096887449051826E-5</v>
      </c>
      <c r="Z37" s="1"/>
      <c r="AE37" s="1"/>
    </row>
    <row r="38" spans="1:31" x14ac:dyDescent="0.2">
      <c r="M38" s="1">
        <v>38908</v>
      </c>
      <c r="N38">
        <v>332.17099999999999</v>
      </c>
      <c r="O38">
        <f t="shared" si="5"/>
        <v>-3.6390830976094921E-3</v>
      </c>
      <c r="R38" s="1">
        <v>38908</v>
      </c>
      <c r="S38">
        <v>37</v>
      </c>
      <c r="T38">
        <f t="shared" si="6"/>
        <v>1.0869672236903891E-2</v>
      </c>
      <c r="W38">
        <f t="shared" si="0"/>
        <v>-4.8867450469449846E-5</v>
      </c>
      <c r="Z38" s="1"/>
      <c r="AE38" s="1"/>
    </row>
    <row r="39" spans="1:31" x14ac:dyDescent="0.2">
      <c r="M39" s="1">
        <v>38909</v>
      </c>
      <c r="N39">
        <v>330.55700000000002</v>
      </c>
      <c r="O39">
        <f t="shared" si="5"/>
        <v>-4.8707861775925346E-3</v>
      </c>
      <c r="R39" s="1">
        <v>38909</v>
      </c>
      <c r="S39">
        <v>37.25</v>
      </c>
      <c r="T39">
        <f t="shared" si="6"/>
        <v>6.7340321813441194E-3</v>
      </c>
      <c r="W39">
        <f t="shared" si="0"/>
        <v>-3.4697790355495463E-5</v>
      </c>
      <c r="Z39" s="1"/>
      <c r="AE39" s="1"/>
    </row>
    <row r="40" spans="1:31" x14ac:dyDescent="0.2">
      <c r="M40" s="1">
        <v>38910</v>
      </c>
      <c r="N40">
        <v>332.57499999999999</v>
      </c>
      <c r="O40">
        <f t="shared" si="5"/>
        <v>6.0862881881066835E-3</v>
      </c>
      <c r="R40" s="1">
        <v>38910</v>
      </c>
      <c r="S40">
        <v>37.35</v>
      </c>
      <c r="T40">
        <f t="shared" si="6"/>
        <v>2.6809667532577425E-3</v>
      </c>
      <c r="W40">
        <f t="shared" si="0"/>
        <v>6.7815311039995404E-6</v>
      </c>
      <c r="Z40" s="1"/>
      <c r="AE40" s="1"/>
    </row>
    <row r="41" spans="1:31" x14ac:dyDescent="0.2">
      <c r="M41" s="1">
        <v>38911</v>
      </c>
      <c r="N41">
        <v>330.15300000000002</v>
      </c>
      <c r="O41">
        <f t="shared" si="5"/>
        <v>-7.3092151919365664E-3</v>
      </c>
      <c r="R41" s="1">
        <v>38911</v>
      </c>
      <c r="S41">
        <v>37.1</v>
      </c>
      <c r="T41">
        <f t="shared" si="6"/>
        <v>-6.7159419654368299E-3</v>
      </c>
      <c r="W41">
        <f t="shared" si="0"/>
        <v>6.938223112445598E-5</v>
      </c>
      <c r="Z41" s="1"/>
      <c r="AE41" s="1"/>
    </row>
    <row r="42" spans="1:31" x14ac:dyDescent="0.2">
      <c r="M42" s="1">
        <v>38912</v>
      </c>
      <c r="N42">
        <v>328.94200000000001</v>
      </c>
      <c r="O42">
        <f t="shared" si="5"/>
        <v>-3.6747399471987949E-3</v>
      </c>
      <c r="R42" s="1">
        <v>38912</v>
      </c>
      <c r="S42">
        <v>37.5</v>
      </c>
      <c r="T42">
        <f t="shared" si="6"/>
        <v>1.0723963362975642E-2</v>
      </c>
      <c r="W42">
        <f t="shared" si="0"/>
        <v>-4.8467853250977653E-5</v>
      </c>
      <c r="Z42" s="1"/>
      <c r="AE42" s="1"/>
    </row>
    <row r="43" spans="1:31" x14ac:dyDescent="0.2">
      <c r="M43" s="1">
        <v>38915</v>
      </c>
      <c r="N43">
        <v>327.32799999999997</v>
      </c>
      <c r="O43">
        <f t="shared" si="5"/>
        <v>-4.918717156237244E-3</v>
      </c>
      <c r="R43" s="1">
        <v>38915</v>
      </c>
      <c r="S43">
        <v>36.75</v>
      </c>
      <c r="T43">
        <f t="shared" si="6"/>
        <v>-2.0202707317519466E-2</v>
      </c>
      <c r="W43">
        <f t="shared" si="0"/>
        <v>1.3599310375552115E-4</v>
      </c>
      <c r="Z43" s="1"/>
      <c r="AE43" s="1"/>
    </row>
    <row r="44" spans="1:31" x14ac:dyDescent="0.2">
      <c r="M44" s="1">
        <v>38916</v>
      </c>
      <c r="N44">
        <v>335.80399999999997</v>
      </c>
      <c r="O44">
        <f t="shared" si="5"/>
        <v>2.556493015019096E-2</v>
      </c>
      <c r="R44" s="1">
        <v>38916</v>
      </c>
      <c r="S44">
        <v>37.049999999999997</v>
      </c>
      <c r="T44">
        <f t="shared" si="6"/>
        <v>8.1301260832500888E-3</v>
      </c>
      <c r="W44">
        <f t="shared" si="0"/>
        <v>1.6666437918352875E-4</v>
      </c>
      <c r="Z44" s="1"/>
      <c r="AE44" s="1"/>
    </row>
    <row r="45" spans="1:31" x14ac:dyDescent="0.2">
      <c r="M45" s="1">
        <v>38917</v>
      </c>
      <c r="N45">
        <v>341.45400000000001</v>
      </c>
      <c r="O45">
        <f t="shared" si="5"/>
        <v>1.6685313659629795E-2</v>
      </c>
      <c r="R45" s="1">
        <v>38917</v>
      </c>
      <c r="S45">
        <v>36.1</v>
      </c>
      <c r="T45">
        <f t="shared" si="6"/>
        <v>-2.5975486403260563E-2</v>
      </c>
      <c r="W45">
        <f t="shared" si="0"/>
        <v>-4.1501476386175961E-4</v>
      </c>
      <c r="Z45" s="1"/>
      <c r="AE45" s="1"/>
    </row>
    <row r="46" spans="1:31" x14ac:dyDescent="0.2">
      <c r="M46" s="1">
        <v>38918</v>
      </c>
      <c r="N46">
        <v>340.64699999999999</v>
      </c>
      <c r="O46">
        <f t="shared" si="5"/>
        <v>-2.3662195966063651E-3</v>
      </c>
      <c r="R46" s="1">
        <v>38918</v>
      </c>
      <c r="S46">
        <v>36.5</v>
      </c>
      <c r="T46">
        <f t="shared" si="6"/>
        <v>1.1019395249610479E-2</v>
      </c>
      <c r="W46">
        <f t="shared" si="0"/>
        <v>-3.7159440165498384E-5</v>
      </c>
      <c r="Z46" s="1"/>
      <c r="AE46" s="1"/>
    </row>
    <row r="47" spans="1:31" x14ac:dyDescent="0.2">
      <c r="M47" s="1">
        <v>38919</v>
      </c>
      <c r="N47">
        <v>339.84</v>
      </c>
      <c r="O47">
        <f t="shared" si="5"/>
        <v>-2.371831874291947E-3</v>
      </c>
      <c r="R47" s="1">
        <v>38919</v>
      </c>
      <c r="S47">
        <v>36.4</v>
      </c>
      <c r="T47">
        <f t="shared" si="6"/>
        <v>-2.7434859457508326E-3</v>
      </c>
      <c r="W47">
        <f t="shared" si="0"/>
        <v>1.5079707936955886E-5</v>
      </c>
      <c r="Z47" s="1"/>
      <c r="AE47" s="1"/>
    </row>
    <row r="48" spans="1:31" x14ac:dyDescent="0.2">
      <c r="M48" s="1">
        <v>38922</v>
      </c>
      <c r="N48">
        <v>343.06900000000002</v>
      </c>
      <c r="O48">
        <f t="shared" si="5"/>
        <v>9.4566745019757682E-3</v>
      </c>
      <c r="R48" s="1">
        <v>38922</v>
      </c>
      <c r="S48">
        <v>36.5</v>
      </c>
      <c r="T48">
        <f t="shared" si="6"/>
        <v>2.7434859457508339E-3</v>
      </c>
      <c r="W48">
        <f t="shared" si="0"/>
        <v>1.2189900913717237E-5</v>
      </c>
      <c r="Z48" s="1"/>
      <c r="AE48" s="1"/>
    </row>
    <row r="49" spans="13:31" x14ac:dyDescent="0.2">
      <c r="M49" s="1">
        <v>38923</v>
      </c>
      <c r="N49">
        <v>343.87599999999998</v>
      </c>
      <c r="O49">
        <f t="shared" si="5"/>
        <v>2.3495341584575712E-3</v>
      </c>
      <c r="R49" s="1">
        <v>38923</v>
      </c>
      <c r="S49">
        <v>36.450000000000003</v>
      </c>
      <c r="T49">
        <f t="shared" si="6"/>
        <v>-1.3708021337786036E-3</v>
      </c>
      <c r="W49">
        <f t="shared" si="0"/>
        <v>-2.3928028056562423E-6</v>
      </c>
      <c r="Z49" s="1"/>
      <c r="AE49" s="1"/>
    </row>
    <row r="50" spans="13:31" x14ac:dyDescent="0.2">
      <c r="M50" s="1">
        <v>38924</v>
      </c>
      <c r="N50">
        <v>345.49</v>
      </c>
      <c r="O50">
        <f t="shared" si="5"/>
        <v>4.6825719548412616E-3</v>
      </c>
      <c r="R50" s="1">
        <v>38924</v>
      </c>
      <c r="S50">
        <v>36.450000000000003</v>
      </c>
      <c r="T50">
        <f t="shared" si="6"/>
        <v>0</v>
      </c>
      <c r="W50">
        <f t="shared" si="0"/>
        <v>-3.9878071319065361E-6</v>
      </c>
      <c r="Z50" s="1"/>
      <c r="AE50" s="1"/>
    </row>
    <row r="51" spans="13:31" x14ac:dyDescent="0.2">
      <c r="M51" s="1">
        <v>38925</v>
      </c>
      <c r="N51">
        <v>344.68299999999999</v>
      </c>
      <c r="O51">
        <f t="shared" si="5"/>
        <v>-2.3385451699105453E-3</v>
      </c>
      <c r="R51" s="1">
        <v>38925</v>
      </c>
      <c r="S51">
        <v>36.15</v>
      </c>
      <c r="T51">
        <f t="shared" si="6"/>
        <v>-8.2645098498935355E-3</v>
      </c>
      <c r="W51">
        <f t="shared" si="0"/>
        <v>3.5741778066537539E-5</v>
      </c>
      <c r="Z51" s="1"/>
      <c r="AE51" s="1"/>
    </row>
    <row r="52" spans="13:31" x14ac:dyDescent="0.2">
      <c r="M52" s="1">
        <v>38926</v>
      </c>
      <c r="N52">
        <v>346.29700000000003</v>
      </c>
      <c r="O52">
        <f t="shared" si="5"/>
        <v>4.6716343030172563E-3</v>
      </c>
      <c r="R52" s="1">
        <v>38926</v>
      </c>
      <c r="S52">
        <v>36.200000000000003</v>
      </c>
      <c r="T52">
        <f t="shared" si="6"/>
        <v>1.3821702269518957E-3</v>
      </c>
      <c r="W52">
        <f t="shared" si="0"/>
        <v>5.0910168399958516E-7</v>
      </c>
      <c r="Z52" s="1"/>
      <c r="AE52" s="1"/>
    </row>
    <row r="53" spans="13:31" x14ac:dyDescent="0.2">
      <c r="M53" s="1">
        <v>38929</v>
      </c>
      <c r="N53">
        <v>347.91199999999998</v>
      </c>
      <c r="O53">
        <f t="shared" si="5"/>
        <v>4.6527858714447718E-3</v>
      </c>
      <c r="R53" s="1">
        <v>38929</v>
      </c>
      <c r="S53">
        <v>36</v>
      </c>
      <c r="T53">
        <f t="shared" si="6"/>
        <v>-5.540180375615468E-3</v>
      </c>
      <c r="W53">
        <f t="shared" si="0"/>
        <v>-2.181822186674617E-5</v>
      </c>
      <c r="Z53" s="1"/>
      <c r="AE53" s="1"/>
    </row>
    <row r="54" spans="13:31" x14ac:dyDescent="0.2">
      <c r="M54" s="1">
        <v>38930</v>
      </c>
      <c r="N54">
        <v>348.71899999999999</v>
      </c>
      <c r="O54">
        <f t="shared" si="5"/>
        <v>2.3168660624895972E-3</v>
      </c>
      <c r="R54" s="1">
        <v>38930</v>
      </c>
      <c r="S54">
        <v>36.4</v>
      </c>
      <c r="T54">
        <f t="shared" si="6"/>
        <v>1.1049836186584935E-2</v>
      </c>
      <c r="W54">
        <f t="shared" si="0"/>
        <v>8.7345616143581866E-6</v>
      </c>
      <c r="Z54" s="1"/>
      <c r="AE54" s="1"/>
    </row>
    <row r="55" spans="13:31" x14ac:dyDescent="0.2">
      <c r="M55" s="1">
        <v>38931</v>
      </c>
      <c r="N55">
        <v>360.827</v>
      </c>
      <c r="O55">
        <f t="shared" si="5"/>
        <v>3.4132178795614157E-2</v>
      </c>
      <c r="R55" s="1">
        <v>38931</v>
      </c>
      <c r="S55">
        <v>39.15</v>
      </c>
      <c r="T55">
        <f t="shared" si="6"/>
        <v>7.2831647794117091E-2</v>
      </c>
      <c r="W55">
        <f t="shared" si="0"/>
        <v>2.3418423600697841E-3</v>
      </c>
      <c r="Z55" s="1"/>
      <c r="AE55" s="1"/>
    </row>
    <row r="56" spans="13:31" x14ac:dyDescent="0.2">
      <c r="M56" s="1">
        <v>38932</v>
      </c>
      <c r="N56">
        <v>361.23099999999999</v>
      </c>
      <c r="O56">
        <f t="shared" si="5"/>
        <v>1.1190237963096623E-3</v>
      </c>
      <c r="R56" s="1">
        <v>38932</v>
      </c>
      <c r="S56">
        <v>39.5</v>
      </c>
      <c r="T56">
        <f t="shared" si="6"/>
        <v>8.9002494702640784E-3</v>
      </c>
      <c r="W56">
        <f t="shared" si="0"/>
        <v>-2.3699952111426495E-6</v>
      </c>
      <c r="Z56" s="1"/>
      <c r="AE56" s="1"/>
    </row>
    <row r="57" spans="13:31" x14ac:dyDescent="0.2">
      <c r="M57" s="1">
        <v>38933</v>
      </c>
      <c r="N57">
        <v>358.40600000000001</v>
      </c>
      <c r="O57">
        <f t="shared" si="5"/>
        <v>-7.8512208556850774E-3</v>
      </c>
      <c r="R57" s="1">
        <v>38933</v>
      </c>
      <c r="S57">
        <v>39.799999999999997</v>
      </c>
      <c r="T57">
        <f t="shared" si="6"/>
        <v>7.5662403833156562E-3</v>
      </c>
      <c r="W57">
        <f t="shared" si="0"/>
        <v>-5.8838521737658524E-5</v>
      </c>
      <c r="Z57" s="1"/>
      <c r="AE57" s="1"/>
    </row>
    <row r="58" spans="13:31" x14ac:dyDescent="0.2">
      <c r="M58" s="1">
        <v>38936</v>
      </c>
      <c r="N58">
        <v>354.77300000000002</v>
      </c>
      <c r="O58">
        <f t="shared" si="5"/>
        <v>-1.0188273703164157E-2</v>
      </c>
      <c r="R58" s="1">
        <v>38936</v>
      </c>
      <c r="S58">
        <v>39.6</v>
      </c>
      <c r="T58">
        <f t="shared" si="6"/>
        <v>-5.0377940299570698E-3</v>
      </c>
      <c r="W58">
        <f t="shared" si="0"/>
        <v>7.2751796841238916E-5</v>
      </c>
      <c r="Z58" s="1"/>
      <c r="AE58" s="1"/>
    </row>
    <row r="59" spans="13:31" x14ac:dyDescent="0.2">
      <c r="M59" s="1">
        <v>38937</v>
      </c>
      <c r="N59">
        <v>351.14100000000002</v>
      </c>
      <c r="O59">
        <f t="shared" si="5"/>
        <v>-1.0290296124954581E-2</v>
      </c>
      <c r="R59" s="1">
        <v>38937</v>
      </c>
      <c r="S59">
        <v>39.9</v>
      </c>
      <c r="T59">
        <f t="shared" si="6"/>
        <v>7.5472056353829038E-3</v>
      </c>
      <c r="W59">
        <f t="shared" si="0"/>
        <v>-7.4081684240138058E-5</v>
      </c>
      <c r="Z59" s="1"/>
      <c r="AE59" s="1"/>
    </row>
    <row r="60" spans="13:31" x14ac:dyDescent="0.2">
      <c r="M60" s="1">
        <v>38938</v>
      </c>
      <c r="N60">
        <v>354.37</v>
      </c>
      <c r="O60">
        <f t="shared" si="5"/>
        <v>9.1537128310809606E-3</v>
      </c>
      <c r="R60" s="1">
        <v>38938</v>
      </c>
      <c r="S60">
        <v>39.9</v>
      </c>
      <c r="T60">
        <f t="shared" si="6"/>
        <v>0</v>
      </c>
      <c r="W60">
        <f t="shared" si="0"/>
        <v>-9.465960660497247E-6</v>
      </c>
      <c r="Z60" s="1"/>
      <c r="AE60" s="1"/>
    </row>
    <row r="61" spans="13:31" x14ac:dyDescent="0.2">
      <c r="M61" s="1">
        <v>38939</v>
      </c>
      <c r="N61">
        <v>351.54399999999998</v>
      </c>
      <c r="O61">
        <f t="shared" si="5"/>
        <v>-8.0066838090164533E-3</v>
      </c>
      <c r="R61" s="1">
        <v>38939</v>
      </c>
      <c r="S61">
        <v>40.450000000000003</v>
      </c>
      <c r="T61">
        <f t="shared" si="6"/>
        <v>1.369031960868306E-2</v>
      </c>
      <c r="W61">
        <f t="shared" si="0"/>
        <v>-1.1760194497506616E-4</v>
      </c>
      <c r="Z61" s="1"/>
      <c r="AE61" s="1"/>
    </row>
    <row r="62" spans="13:31" x14ac:dyDescent="0.2">
      <c r="M62" s="1">
        <v>38940</v>
      </c>
      <c r="N62">
        <v>353.96600000000001</v>
      </c>
      <c r="O62">
        <f t="shared" si="5"/>
        <v>6.8659820973793273E-3</v>
      </c>
      <c r="R62" s="1">
        <v>38940</v>
      </c>
      <c r="S62">
        <v>40.799999999999997</v>
      </c>
      <c r="T62">
        <f t="shared" si="6"/>
        <v>8.6154379056152131E-3</v>
      </c>
      <c r="W62">
        <f t="shared" si="0"/>
        <v>4.0189198128207272E-5</v>
      </c>
      <c r="Z62" s="1"/>
      <c r="AE62" s="1"/>
    </row>
    <row r="63" spans="13:31" x14ac:dyDescent="0.2">
      <c r="M63" s="1">
        <v>38943</v>
      </c>
      <c r="N63">
        <v>366.07400000000001</v>
      </c>
      <c r="O63">
        <f t="shared" si="5"/>
        <v>3.3634635433524289E-2</v>
      </c>
      <c r="R63" s="1">
        <v>38943</v>
      </c>
      <c r="S63">
        <v>41.75</v>
      </c>
      <c r="T63">
        <f t="shared" si="6"/>
        <v>2.3017369886748608E-2</v>
      </c>
      <c r="W63">
        <f t="shared" si="0"/>
        <v>7.0185565454646372E-4</v>
      </c>
      <c r="Z63" s="1"/>
      <c r="AE63" s="1"/>
    </row>
    <row r="64" spans="13:31" x14ac:dyDescent="0.2">
      <c r="M64" s="1">
        <v>38944</v>
      </c>
      <c r="N64">
        <v>365.267</v>
      </c>
      <c r="O64">
        <f t="shared" si="5"/>
        <v>-2.2069057458466361E-3</v>
      </c>
      <c r="R64" s="1">
        <v>38944</v>
      </c>
      <c r="S64">
        <v>42.3</v>
      </c>
      <c r="T64">
        <f t="shared" si="6"/>
        <v>1.3087634755367703E-2</v>
      </c>
      <c r="W64">
        <f t="shared" si="0"/>
        <v>-4.3116570311246835E-5</v>
      </c>
      <c r="Z64" s="1"/>
      <c r="AE64" s="1"/>
    </row>
    <row r="65" spans="13:31" x14ac:dyDescent="0.2">
      <c r="M65" s="1">
        <v>38945</v>
      </c>
      <c r="N65">
        <v>364.05599999999998</v>
      </c>
      <c r="O65">
        <f t="shared" si="5"/>
        <v>-3.320891053595862E-3</v>
      </c>
      <c r="R65" s="1">
        <v>38945</v>
      </c>
      <c r="S65">
        <v>41.85</v>
      </c>
      <c r="T65">
        <f t="shared" si="6"/>
        <v>-1.0695289116747806E-2</v>
      </c>
      <c r="W65">
        <f t="shared" si="0"/>
        <v>5.6607041044083553E-5</v>
      </c>
      <c r="Z65" s="1"/>
      <c r="AE65" s="1"/>
    </row>
    <row r="66" spans="13:31" x14ac:dyDescent="0.2">
      <c r="M66" s="1">
        <v>38946</v>
      </c>
      <c r="N66">
        <v>368.9</v>
      </c>
      <c r="O66">
        <f t="shared" si="5"/>
        <v>1.3217902645148926E-2</v>
      </c>
      <c r="R66" s="1">
        <v>38946</v>
      </c>
      <c r="S66">
        <v>41.7</v>
      </c>
      <c r="T66">
        <f t="shared" si="6"/>
        <v>-3.5906681307284844E-3</v>
      </c>
      <c r="W66">
        <f t="shared" si="0"/>
        <v>-5.6779792450702057E-5</v>
      </c>
      <c r="Z66" s="1"/>
      <c r="AE66" s="1"/>
    </row>
    <row r="67" spans="13:31" x14ac:dyDescent="0.2">
      <c r="M67" s="1">
        <v>38947</v>
      </c>
      <c r="N67">
        <v>366.88099999999997</v>
      </c>
      <c r="O67">
        <f t="shared" si="5"/>
        <v>-5.4880598098772729E-3</v>
      </c>
      <c r="R67" s="1">
        <v>38947</v>
      </c>
      <c r="S67">
        <v>41.75</v>
      </c>
      <c r="T67">
        <f t="shared" si="6"/>
        <v>1.1983224921087163E-3</v>
      </c>
      <c r="W67">
        <f t="shared" si="0"/>
        <v>1.8605435013808946E-7</v>
      </c>
      <c r="Z67" s="1"/>
      <c r="AE67" s="1"/>
    </row>
    <row r="68" spans="13:31" x14ac:dyDescent="0.2">
      <c r="M68" s="1">
        <v>38950</v>
      </c>
      <c r="N68">
        <v>364.863</v>
      </c>
      <c r="O68">
        <f t="shared" si="5"/>
        <v>-5.5156041346291294E-3</v>
      </c>
      <c r="R68" s="1">
        <v>38950</v>
      </c>
      <c r="S68">
        <v>41.55</v>
      </c>
      <c r="T68">
        <f t="shared" si="6"/>
        <v>-4.801929995407306E-3</v>
      </c>
      <c r="W68">
        <f t="shared" si="0"/>
        <v>4.1849075149978795E-5</v>
      </c>
      <c r="Z68" s="1"/>
      <c r="AE68" s="1"/>
    </row>
    <row r="69" spans="13:31" x14ac:dyDescent="0.2">
      <c r="M69" s="1">
        <v>38951</v>
      </c>
      <c r="N69">
        <v>365.267</v>
      </c>
      <c r="O69">
        <f t="shared" si="5"/>
        <v>1.1066523529531867E-3</v>
      </c>
      <c r="R69" s="1">
        <v>38951</v>
      </c>
      <c r="S69">
        <v>41.95</v>
      </c>
      <c r="T69">
        <f t="shared" si="6"/>
        <v>9.580911611758048E-3</v>
      </c>
      <c r="W69">
        <f t="shared" si="0"/>
        <v>-2.6835509416264658E-6</v>
      </c>
      <c r="Z69" s="1"/>
      <c r="AE69" s="1"/>
    </row>
    <row r="70" spans="13:31" x14ac:dyDescent="0.2">
      <c r="M70" s="1">
        <v>38952</v>
      </c>
      <c r="N70">
        <v>364.46</v>
      </c>
      <c r="O70">
        <f t="shared" si="5"/>
        <v>-2.2117869531676636E-3</v>
      </c>
      <c r="R70" s="1">
        <v>38952</v>
      </c>
      <c r="S70">
        <v>42.3</v>
      </c>
      <c r="T70">
        <f t="shared" si="6"/>
        <v>8.3086531390169846E-3</v>
      </c>
      <c r="W70">
        <f t="shared" si="0"/>
        <v>-2.5780872926091952E-5</v>
      </c>
      <c r="Z70" s="1"/>
      <c r="AE70" s="1"/>
    </row>
    <row r="71" spans="13:31" x14ac:dyDescent="0.2">
      <c r="M71" s="1">
        <v>38953</v>
      </c>
      <c r="N71">
        <v>369.70699999999999</v>
      </c>
      <c r="O71">
        <f t="shared" si="5"/>
        <v>1.4293993976456646E-2</v>
      </c>
      <c r="R71" s="1">
        <v>38953</v>
      </c>
      <c r="S71">
        <v>41.95</v>
      </c>
      <c r="T71">
        <f t="shared" si="6"/>
        <v>-8.3086531390169464E-3</v>
      </c>
      <c r="W71">
        <f t="shared" si="0"/>
        <v>-1.2266456349264277E-4</v>
      </c>
      <c r="Z71" s="1"/>
      <c r="AE71" s="1"/>
    </row>
    <row r="72" spans="13:31" x14ac:dyDescent="0.2">
      <c r="M72" s="1">
        <v>38954</v>
      </c>
      <c r="N72">
        <v>361.23099999999999</v>
      </c>
      <c r="O72">
        <f t="shared" si="5"/>
        <v>-2.3193157146606903E-2</v>
      </c>
      <c r="R72" s="1">
        <v>38954</v>
      </c>
      <c r="S72">
        <v>41.7</v>
      </c>
      <c r="T72">
        <f t="shared" si="6"/>
        <v>-5.9773041084594143E-3</v>
      </c>
      <c r="W72">
        <f t="shared" si="0"/>
        <v>1.7733328251049322E-4</v>
      </c>
      <c r="Z72" s="1"/>
      <c r="AE72" s="1"/>
    </row>
    <row r="73" spans="13:31" x14ac:dyDescent="0.2">
      <c r="M73" s="1">
        <v>38957</v>
      </c>
      <c r="N73">
        <v>363.65300000000002</v>
      </c>
      <c r="O73">
        <f t="shared" si="5"/>
        <v>6.6824733693989745E-3</v>
      </c>
      <c r="R73" s="1">
        <v>38957</v>
      </c>
      <c r="S73">
        <v>41.7</v>
      </c>
      <c r="T73">
        <f t="shared" si="6"/>
        <v>0</v>
      </c>
      <c r="W73">
        <f t="shared" si="0"/>
        <v>-6.4381363195224859E-6</v>
      </c>
      <c r="Z73" s="1"/>
      <c r="AE73" s="1"/>
    </row>
    <row r="74" spans="13:31" x14ac:dyDescent="0.2">
      <c r="M74" s="1">
        <v>38958</v>
      </c>
      <c r="N74">
        <v>361.63499999999999</v>
      </c>
      <c r="O74">
        <f t="shared" si="5"/>
        <v>-5.5647003877850598E-3</v>
      </c>
      <c r="R74" s="1">
        <v>38958</v>
      </c>
      <c r="S74">
        <v>41.8</v>
      </c>
      <c r="T74">
        <f t="shared" si="6"/>
        <v>2.3952107259546285E-3</v>
      </c>
      <c r="W74">
        <f t="shared" si="0"/>
        <v>-8.1811455842355036E-6</v>
      </c>
      <c r="Z74" s="1"/>
      <c r="AE74" s="1"/>
    </row>
    <row r="75" spans="13:31" x14ac:dyDescent="0.2">
      <c r="M75" s="1">
        <v>38959</v>
      </c>
      <c r="N75">
        <v>361.63499999999999</v>
      </c>
      <c r="O75">
        <f t="shared" si="5"/>
        <v>0</v>
      </c>
      <c r="R75" s="1">
        <v>38959</v>
      </c>
      <c r="S75">
        <v>43</v>
      </c>
      <c r="T75">
        <f t="shared" si="6"/>
        <v>2.830377616285194E-2</v>
      </c>
      <c r="W75">
        <f t="shared" si="0"/>
        <v>-3.8663215042413705E-5</v>
      </c>
      <c r="Z75" s="1"/>
      <c r="AE75" s="1"/>
    </row>
    <row r="76" spans="13:31" x14ac:dyDescent="0.2">
      <c r="M76" s="1">
        <v>38960</v>
      </c>
      <c r="N76">
        <v>365.267</v>
      </c>
      <c r="O76">
        <f t="shared" si="5"/>
        <v>9.9931771417038368E-3</v>
      </c>
      <c r="R76" s="1">
        <v>38960</v>
      </c>
      <c r="S76">
        <v>43.05</v>
      </c>
      <c r="T76">
        <f t="shared" si="6"/>
        <v>1.1621151801772967E-3</v>
      </c>
      <c r="W76">
        <f t="shared" si="0"/>
        <v>-5.4055823813841586E-7</v>
      </c>
      <c r="Z76" s="1"/>
      <c r="AE76" s="1"/>
    </row>
    <row r="77" spans="13:31" x14ac:dyDescent="0.2">
      <c r="M77" s="1">
        <v>38961</v>
      </c>
      <c r="N77">
        <v>368.09199999999998</v>
      </c>
      <c r="O77">
        <f t="shared" si="5"/>
        <v>7.7043139130615864E-3</v>
      </c>
      <c r="R77" s="1">
        <v>38961</v>
      </c>
      <c r="S77">
        <v>42.9</v>
      </c>
      <c r="T77">
        <f t="shared" si="6"/>
        <v>-3.4904049397684908E-3</v>
      </c>
      <c r="W77">
        <f t="shared" ref="W77:W140" si="10">+(O77-$O$1)*(T77-$T$1)</f>
        <v>-2.9597636802691146E-5</v>
      </c>
      <c r="Z77" s="1"/>
      <c r="AE77" s="1"/>
    </row>
    <row r="78" spans="13:31" x14ac:dyDescent="0.2">
      <c r="M78" s="1">
        <v>38964</v>
      </c>
      <c r="N78">
        <v>368.9</v>
      </c>
      <c r="O78">
        <f t="shared" ref="O78:O141" si="11">LN(N78/N77)</f>
        <v>2.1926976784917476E-3</v>
      </c>
      <c r="R78" s="1">
        <v>38964</v>
      </c>
      <c r="S78">
        <v>42.4</v>
      </c>
      <c r="T78">
        <f t="shared" ref="T78:T141" si="12">LN(S78/S77)</f>
        <v>-1.1723463696059259E-2</v>
      </c>
      <c r="W78">
        <f t="shared" si="10"/>
        <v>-9.9042021020825131E-6</v>
      </c>
      <c r="Z78" s="1"/>
      <c r="AE78" s="1"/>
    </row>
    <row r="79" spans="13:31" x14ac:dyDescent="0.2">
      <c r="M79" s="1">
        <v>38965</v>
      </c>
      <c r="N79">
        <v>373.74299999999999</v>
      </c>
      <c r="O79">
        <f t="shared" si="11"/>
        <v>1.3042790829884654E-2</v>
      </c>
      <c r="R79" s="1">
        <v>38965</v>
      </c>
      <c r="S79">
        <v>41.95</v>
      </c>
      <c r="T79">
        <f t="shared" si="12"/>
        <v>-1.0669929324696738E-2</v>
      </c>
      <c r="W79">
        <f t="shared" si="10"/>
        <v>-1.3816190633981167E-4</v>
      </c>
      <c r="Z79" s="1"/>
      <c r="AE79" s="1"/>
    </row>
    <row r="80" spans="13:31" x14ac:dyDescent="0.2">
      <c r="M80" s="1">
        <v>38966</v>
      </c>
      <c r="N80">
        <v>375.35700000000003</v>
      </c>
      <c r="O80">
        <f t="shared" si="11"/>
        <v>4.3091776732916741E-3</v>
      </c>
      <c r="R80" s="1">
        <v>38966</v>
      </c>
      <c r="S80">
        <v>42.65</v>
      </c>
      <c r="T80">
        <f t="shared" si="12"/>
        <v>1.6548841024472929E-2</v>
      </c>
      <c r="W80">
        <f t="shared" si="10"/>
        <v>4.4152864992060299E-5</v>
      </c>
      <c r="Z80" s="1"/>
      <c r="AE80" s="1"/>
    </row>
    <row r="81" spans="13:31" x14ac:dyDescent="0.2">
      <c r="M81" s="1">
        <v>38967</v>
      </c>
      <c r="N81">
        <v>372.12799999999999</v>
      </c>
      <c r="O81">
        <f t="shared" si="11"/>
        <v>-8.6396919951734902E-3</v>
      </c>
      <c r="R81" s="1">
        <v>38967</v>
      </c>
      <c r="S81">
        <v>42.75</v>
      </c>
      <c r="T81">
        <f t="shared" si="12"/>
        <v>2.3419214450811246E-3</v>
      </c>
      <c r="W81">
        <f t="shared" si="10"/>
        <v>-1.1242351594486986E-5</v>
      </c>
      <c r="Z81" s="1"/>
      <c r="AE81" s="1"/>
    </row>
    <row r="82" spans="13:31" x14ac:dyDescent="0.2">
      <c r="M82" s="1">
        <v>38968</v>
      </c>
      <c r="N82">
        <v>376.16500000000002</v>
      </c>
      <c r="O82">
        <f t="shared" si="11"/>
        <v>1.0789995808864392E-2</v>
      </c>
      <c r="R82" s="1">
        <v>38968</v>
      </c>
      <c r="S82">
        <v>43.05</v>
      </c>
      <c r="T82">
        <f t="shared" si="12"/>
        <v>6.9930354909706043E-3</v>
      </c>
      <c r="W82">
        <f t="shared" si="10"/>
        <v>5.3999273400470119E-5</v>
      </c>
      <c r="Z82" s="1"/>
      <c r="AE82" s="1"/>
    </row>
    <row r="83" spans="13:31" x14ac:dyDescent="0.2">
      <c r="M83" s="1">
        <v>38971</v>
      </c>
      <c r="N83">
        <v>375.76100000000002</v>
      </c>
      <c r="O83">
        <f t="shared" si="11"/>
        <v>-1.0745739311453294E-3</v>
      </c>
      <c r="R83" s="1">
        <v>38971</v>
      </c>
      <c r="S83">
        <v>42.8</v>
      </c>
      <c r="T83">
        <f t="shared" si="12"/>
        <v>-5.8241282859886508E-3</v>
      </c>
      <c r="W83">
        <f t="shared" si="10"/>
        <v>1.7640237532728848E-5</v>
      </c>
      <c r="Z83" s="1"/>
      <c r="AE83" s="1"/>
    </row>
    <row r="84" spans="13:31" x14ac:dyDescent="0.2">
      <c r="M84" s="1">
        <v>38972</v>
      </c>
      <c r="N84">
        <v>371.72500000000002</v>
      </c>
      <c r="O84">
        <f t="shared" si="11"/>
        <v>-1.0798969405064581E-2</v>
      </c>
      <c r="R84" s="1">
        <v>38972</v>
      </c>
      <c r="S84">
        <v>42.5</v>
      </c>
      <c r="T84">
        <f t="shared" si="12"/>
        <v>-7.0340266573799357E-3</v>
      </c>
      <c r="W84">
        <f t="shared" si="10"/>
        <v>1.0098410553840555E-4</v>
      </c>
      <c r="Z84" s="1"/>
      <c r="AE84" s="1"/>
    </row>
    <row r="85" spans="13:31" x14ac:dyDescent="0.2">
      <c r="M85" s="1">
        <v>38973</v>
      </c>
      <c r="N85">
        <v>372.93599999999998</v>
      </c>
      <c r="O85">
        <f t="shared" si="11"/>
        <v>3.2524895692557011E-3</v>
      </c>
      <c r="R85" s="1">
        <v>38973</v>
      </c>
      <c r="S85">
        <v>43.35</v>
      </c>
      <c r="T85">
        <f t="shared" si="12"/>
        <v>1.980262729617973E-2</v>
      </c>
      <c r="W85">
        <f t="shared" si="10"/>
        <v>3.3897676851490523E-5</v>
      </c>
      <c r="Z85" s="1"/>
      <c r="AE85" s="1"/>
    </row>
    <row r="86" spans="13:31" x14ac:dyDescent="0.2">
      <c r="M86" s="1">
        <v>38974</v>
      </c>
      <c r="N86">
        <v>382.21899999999999</v>
      </c>
      <c r="O86">
        <f t="shared" si="11"/>
        <v>2.4586919610589283E-2</v>
      </c>
      <c r="R86" s="1">
        <v>38974</v>
      </c>
      <c r="S86">
        <v>43.85</v>
      </c>
      <c r="T86">
        <f t="shared" si="12"/>
        <v>1.146801559164129E-2</v>
      </c>
      <c r="W86">
        <f t="shared" si="10"/>
        <v>2.3721383884690124E-4</v>
      </c>
      <c r="Z86" s="1"/>
      <c r="AE86" s="1"/>
    </row>
    <row r="87" spans="13:31" x14ac:dyDescent="0.2">
      <c r="M87" s="1">
        <v>38975</v>
      </c>
      <c r="N87">
        <v>385.851</v>
      </c>
      <c r="O87">
        <f t="shared" si="11"/>
        <v>9.457541817826794E-3</v>
      </c>
      <c r="R87" s="1">
        <v>38975</v>
      </c>
      <c r="S87">
        <v>43.45</v>
      </c>
      <c r="T87">
        <f t="shared" si="12"/>
        <v>-9.1638671067909745E-3</v>
      </c>
      <c r="W87">
        <f t="shared" si="10"/>
        <v>-8.34215508852112E-5</v>
      </c>
      <c r="Z87" s="1"/>
      <c r="AE87" s="1"/>
    </row>
    <row r="88" spans="13:31" x14ac:dyDescent="0.2">
      <c r="M88" s="1">
        <v>38978</v>
      </c>
      <c r="N88">
        <v>386.255</v>
      </c>
      <c r="O88">
        <f t="shared" si="11"/>
        <v>1.0464885310299055E-3</v>
      </c>
      <c r="R88" s="1">
        <v>38978</v>
      </c>
      <c r="S88">
        <v>43.9</v>
      </c>
      <c r="T88">
        <f t="shared" si="12"/>
        <v>1.0303468369724575E-2</v>
      </c>
      <c r="W88">
        <f t="shared" si="10"/>
        <v>-3.4617924283315322E-6</v>
      </c>
      <c r="Z88" s="1"/>
      <c r="AE88" s="1"/>
    </row>
    <row r="89" spans="13:31" x14ac:dyDescent="0.2">
      <c r="M89" s="1">
        <v>38979</v>
      </c>
      <c r="N89">
        <v>385.04399999999998</v>
      </c>
      <c r="O89">
        <f t="shared" si="11"/>
        <v>-3.1401596400332105E-3</v>
      </c>
      <c r="R89" s="1">
        <v>38979</v>
      </c>
      <c r="S89">
        <v>43.1</v>
      </c>
      <c r="T89">
        <f t="shared" si="12"/>
        <v>-1.8391322971423544E-2</v>
      </c>
      <c r="W89">
        <f t="shared" si="10"/>
        <v>8.9607932361014862E-5</v>
      </c>
      <c r="Z89" s="1"/>
      <c r="AE89" s="1"/>
    </row>
    <row r="90" spans="13:31" x14ac:dyDescent="0.2">
      <c r="M90" s="1">
        <v>38980</v>
      </c>
      <c r="N90">
        <v>386.255</v>
      </c>
      <c r="O90">
        <f t="shared" si="11"/>
        <v>3.1401596400332356E-3</v>
      </c>
      <c r="R90" s="1">
        <v>38980</v>
      </c>
      <c r="S90">
        <v>43</v>
      </c>
      <c r="T90">
        <f t="shared" si="12"/>
        <v>-2.3228814161397496E-3</v>
      </c>
      <c r="W90">
        <f t="shared" si="10"/>
        <v>-6.075573974451758E-6</v>
      </c>
      <c r="Z90" s="1"/>
      <c r="AE90" s="1"/>
    </row>
    <row r="91" spans="13:31" x14ac:dyDescent="0.2">
      <c r="M91" s="1">
        <v>38981</v>
      </c>
      <c r="N91">
        <v>385.04399999999998</v>
      </c>
      <c r="O91">
        <f t="shared" si="11"/>
        <v>-3.1401596400332105E-3</v>
      </c>
      <c r="R91" s="1">
        <v>38981</v>
      </c>
      <c r="S91">
        <v>42.95</v>
      </c>
      <c r="T91">
        <f t="shared" si="12"/>
        <v>-1.1634672632979588E-3</v>
      </c>
      <c r="W91">
        <f t="shared" si="10"/>
        <v>1.0911490348161317E-5</v>
      </c>
      <c r="Z91" s="1"/>
      <c r="AE91" s="1"/>
    </row>
    <row r="92" spans="13:31" x14ac:dyDescent="0.2">
      <c r="M92" s="1">
        <v>38982</v>
      </c>
      <c r="N92">
        <v>385.04399999999998</v>
      </c>
      <c r="O92">
        <f t="shared" si="11"/>
        <v>0</v>
      </c>
      <c r="R92" s="1">
        <v>38982</v>
      </c>
      <c r="S92">
        <v>42.65</v>
      </c>
      <c r="T92">
        <f t="shared" si="12"/>
        <v>-7.0093744925763882E-3</v>
      </c>
      <c r="W92">
        <f t="shared" si="10"/>
        <v>1.1757500926624082E-5</v>
      </c>
      <c r="Z92" s="1"/>
      <c r="AE92" s="1"/>
    </row>
    <row r="93" spans="13:31" x14ac:dyDescent="0.2">
      <c r="M93" s="1">
        <v>38985</v>
      </c>
      <c r="N93">
        <v>387.86900000000003</v>
      </c>
      <c r="O93">
        <f t="shared" si="11"/>
        <v>7.3100402758810622E-3</v>
      </c>
      <c r="R93" s="1">
        <v>38985</v>
      </c>
      <c r="S93">
        <v>43.2</v>
      </c>
      <c r="T93">
        <f t="shared" si="12"/>
        <v>1.281322131237664E-2</v>
      </c>
      <c r="W93">
        <f t="shared" si="10"/>
        <v>6.8163181979560698E-5</v>
      </c>
      <c r="Z93" s="1"/>
      <c r="AE93" s="1"/>
    </row>
    <row r="94" spans="13:31" x14ac:dyDescent="0.2">
      <c r="M94" s="1">
        <v>38986</v>
      </c>
      <c r="N94">
        <v>386.65800000000002</v>
      </c>
      <c r="O94">
        <f t="shared" si="11"/>
        <v>-3.1270723598317593E-3</v>
      </c>
      <c r="R94" s="1">
        <v>38986</v>
      </c>
      <c r="S94">
        <v>43.5</v>
      </c>
      <c r="T94">
        <f t="shared" si="12"/>
        <v>6.920442844573757E-3</v>
      </c>
      <c r="W94">
        <f t="shared" si="10"/>
        <v>-2.5941087075883543E-5</v>
      </c>
      <c r="Z94" s="1"/>
      <c r="AE94" s="1"/>
    </row>
    <row r="95" spans="13:31" x14ac:dyDescent="0.2">
      <c r="M95" s="1">
        <v>38987</v>
      </c>
      <c r="N95">
        <v>392.30900000000003</v>
      </c>
      <c r="O95">
        <f t="shared" si="11"/>
        <v>1.4509213190653833E-2</v>
      </c>
      <c r="R95" s="1">
        <v>38987</v>
      </c>
      <c r="S95">
        <v>43.25</v>
      </c>
      <c r="T95">
        <f t="shared" si="12"/>
        <v>-5.7637047167501294E-3</v>
      </c>
      <c r="W95">
        <f t="shared" si="10"/>
        <v>-9.1424958593039877E-5</v>
      </c>
      <c r="Z95" s="1"/>
      <c r="AE95" s="1"/>
    </row>
    <row r="96" spans="13:31" x14ac:dyDescent="0.2">
      <c r="M96" s="1">
        <v>38988</v>
      </c>
      <c r="N96">
        <v>392.71300000000002</v>
      </c>
      <c r="O96">
        <f t="shared" si="11"/>
        <v>1.0292706081265388E-3</v>
      </c>
      <c r="R96" s="1">
        <v>38988</v>
      </c>
      <c r="S96">
        <v>43.5</v>
      </c>
      <c r="T96">
        <f t="shared" si="12"/>
        <v>5.7637047167501338E-3</v>
      </c>
      <c r="W96">
        <f t="shared" si="10"/>
        <v>-1.8087946097200235E-6</v>
      </c>
      <c r="Z96" s="1"/>
      <c r="AE96" s="1"/>
    </row>
    <row r="97" spans="13:31" x14ac:dyDescent="0.2">
      <c r="M97" s="1">
        <v>38989</v>
      </c>
      <c r="N97">
        <v>399.17</v>
      </c>
      <c r="O97">
        <f t="shared" si="11"/>
        <v>1.630832612599761E-2</v>
      </c>
      <c r="R97" s="1">
        <v>38989</v>
      </c>
      <c r="S97">
        <v>43.7</v>
      </c>
      <c r="T97">
        <f t="shared" si="12"/>
        <v>4.5871640069061401E-3</v>
      </c>
      <c r="W97">
        <f t="shared" si="10"/>
        <v>5.0027364326620597E-5</v>
      </c>
      <c r="Z97" s="1"/>
      <c r="AE97" s="1"/>
    </row>
    <row r="98" spans="13:31" x14ac:dyDescent="0.2">
      <c r="M98" s="1">
        <v>38992</v>
      </c>
      <c r="N98">
        <v>395.53800000000001</v>
      </c>
      <c r="O98">
        <f t="shared" si="11"/>
        <v>-9.1405278103086334E-3</v>
      </c>
      <c r="R98" s="1">
        <v>38992</v>
      </c>
      <c r="S98">
        <v>43.5</v>
      </c>
      <c r="T98">
        <f t="shared" si="12"/>
        <v>-4.5871640069061539E-3</v>
      </c>
      <c r="W98">
        <f t="shared" si="10"/>
        <v>6.1427330933293105E-5</v>
      </c>
      <c r="Z98" s="1"/>
      <c r="AE98" s="1"/>
    </row>
    <row r="99" spans="13:31" x14ac:dyDescent="0.2">
      <c r="M99" s="1">
        <v>38993</v>
      </c>
      <c r="N99">
        <v>393.11599999999999</v>
      </c>
      <c r="O99">
        <f t="shared" si="11"/>
        <v>-6.1421297915456455E-3</v>
      </c>
      <c r="R99" s="1">
        <v>38993</v>
      </c>
      <c r="S99">
        <v>43.55</v>
      </c>
      <c r="T99">
        <f t="shared" si="12"/>
        <v>1.1487652038733585E-3</v>
      </c>
      <c r="W99">
        <f t="shared" si="10"/>
        <v>5.7879649931515351E-7</v>
      </c>
      <c r="Z99" s="1"/>
      <c r="AE99" s="1"/>
    </row>
    <row r="100" spans="13:31" x14ac:dyDescent="0.2">
      <c r="M100" s="1">
        <v>38994</v>
      </c>
      <c r="N100">
        <v>399.57400000000001</v>
      </c>
      <c r="O100">
        <f t="shared" si="11"/>
        <v>1.6294245881582133E-2</v>
      </c>
      <c r="R100" s="1">
        <v>38994</v>
      </c>
      <c r="S100">
        <v>43.5</v>
      </c>
      <c r="T100">
        <f t="shared" si="12"/>
        <v>-1.1487652038733708E-3</v>
      </c>
      <c r="W100">
        <f t="shared" si="10"/>
        <v>-3.5292756418057883E-5</v>
      </c>
      <c r="Z100" s="1"/>
      <c r="AE100" s="1"/>
    </row>
    <row r="101" spans="13:31" x14ac:dyDescent="0.2">
      <c r="M101" s="1">
        <v>38995</v>
      </c>
      <c r="N101">
        <v>402.803</v>
      </c>
      <c r="O101">
        <f t="shared" si="11"/>
        <v>8.0486290891071469E-3</v>
      </c>
      <c r="R101" s="1">
        <v>38995</v>
      </c>
      <c r="S101">
        <v>43.3</v>
      </c>
      <c r="T101">
        <f t="shared" si="12"/>
        <v>-4.6083030861943297E-3</v>
      </c>
      <c r="W101">
        <f t="shared" si="10"/>
        <v>-3.8622693341084636E-5</v>
      </c>
      <c r="Z101" s="1"/>
      <c r="AE101" s="1"/>
    </row>
    <row r="102" spans="13:31" x14ac:dyDescent="0.2">
      <c r="M102" s="1">
        <v>38996</v>
      </c>
      <c r="N102">
        <v>403.61</v>
      </c>
      <c r="O102">
        <f t="shared" si="11"/>
        <v>2.001456497829185E-3</v>
      </c>
      <c r="R102" s="1">
        <v>38996</v>
      </c>
      <c r="S102">
        <v>42.3</v>
      </c>
      <c r="T102">
        <f t="shared" si="12"/>
        <v>-2.3365548956211884E-2</v>
      </c>
      <c r="W102">
        <f t="shared" si="10"/>
        <v>-1.4106239815976747E-5</v>
      </c>
      <c r="Z102" s="1"/>
      <c r="AE102" s="1"/>
    </row>
    <row r="103" spans="13:31" x14ac:dyDescent="0.2">
      <c r="M103" s="1">
        <v>38999</v>
      </c>
      <c r="N103">
        <v>399.17</v>
      </c>
      <c r="O103">
        <f t="shared" si="11"/>
        <v>-1.1061673866664094E-2</v>
      </c>
      <c r="R103" s="1">
        <v>38999</v>
      </c>
      <c r="S103">
        <v>43.35</v>
      </c>
      <c r="T103">
        <f t="shared" si="12"/>
        <v>2.4519617174318661E-2</v>
      </c>
      <c r="W103">
        <f t="shared" si="10"/>
        <v>-2.9093509788197491E-4</v>
      </c>
      <c r="Z103" s="1"/>
      <c r="AE103" s="1"/>
    </row>
    <row r="104" spans="13:31" x14ac:dyDescent="0.2">
      <c r="M104" s="1">
        <v>39000</v>
      </c>
      <c r="N104">
        <v>401.18799999999999</v>
      </c>
      <c r="O104">
        <f t="shared" si="11"/>
        <v>5.0427540584846529E-3</v>
      </c>
      <c r="R104" s="1">
        <v>39000</v>
      </c>
      <c r="S104">
        <v>45</v>
      </c>
      <c r="T104">
        <f t="shared" si="12"/>
        <v>3.7355786543768817E-2</v>
      </c>
      <c r="W104">
        <f t="shared" si="10"/>
        <v>1.3060970679032712E-4</v>
      </c>
      <c r="Z104" s="1"/>
      <c r="AE104" s="1"/>
    </row>
    <row r="105" spans="13:31" x14ac:dyDescent="0.2">
      <c r="M105" s="1">
        <v>39001</v>
      </c>
      <c r="N105">
        <v>407.64600000000002</v>
      </c>
      <c r="O105">
        <f t="shared" si="11"/>
        <v>1.5969005350495214E-2</v>
      </c>
      <c r="R105" s="1">
        <v>39001</v>
      </c>
      <c r="S105">
        <v>44.85</v>
      </c>
      <c r="T105">
        <f t="shared" si="12"/>
        <v>-3.3389012655145986E-3</v>
      </c>
      <c r="W105">
        <f t="shared" si="10"/>
        <v>-6.6367819625996966E-5</v>
      </c>
      <c r="Z105" s="1"/>
      <c r="AE105" s="1"/>
    </row>
    <row r="106" spans="13:31" x14ac:dyDescent="0.2">
      <c r="M106" s="1">
        <v>39002</v>
      </c>
      <c r="N106">
        <v>403.61</v>
      </c>
      <c r="O106">
        <f t="shared" si="11"/>
        <v>-9.9500855423156551E-3</v>
      </c>
      <c r="R106" s="1">
        <v>39002</v>
      </c>
      <c r="S106">
        <v>45.5</v>
      </c>
      <c r="T106">
        <f t="shared" si="12"/>
        <v>1.4388737452099671E-2</v>
      </c>
      <c r="W106">
        <f t="shared" si="10"/>
        <v>-1.4977316160489683E-4</v>
      </c>
      <c r="Z106" s="1"/>
      <c r="AE106" s="1"/>
    </row>
    <row r="107" spans="13:31" x14ac:dyDescent="0.2">
      <c r="M107" s="1">
        <v>39003</v>
      </c>
      <c r="N107">
        <v>406.03199999999998</v>
      </c>
      <c r="O107">
        <f t="shared" si="11"/>
        <v>5.9829090503217656E-3</v>
      </c>
      <c r="R107" s="1">
        <v>39003</v>
      </c>
      <c r="S107">
        <v>45.15</v>
      </c>
      <c r="T107">
        <f t="shared" si="12"/>
        <v>-7.7220460939103897E-3</v>
      </c>
      <c r="W107">
        <f t="shared" si="10"/>
        <v>-4.075564359746269E-5</v>
      </c>
      <c r="Z107" s="1"/>
      <c r="AE107" s="1"/>
    </row>
    <row r="108" spans="13:31" x14ac:dyDescent="0.2">
      <c r="M108" s="1">
        <v>39006</v>
      </c>
      <c r="N108">
        <v>406.03199999999998</v>
      </c>
      <c r="O108">
        <f t="shared" si="11"/>
        <v>0</v>
      </c>
      <c r="R108" s="1">
        <v>39006</v>
      </c>
      <c r="S108">
        <v>45.05</v>
      </c>
      <c r="T108">
        <f t="shared" si="12"/>
        <v>-2.2172958086475571E-3</v>
      </c>
      <c r="W108">
        <f t="shared" si="10"/>
        <v>4.9152896331235899E-6</v>
      </c>
      <c r="Z108" s="1"/>
      <c r="AE108" s="1"/>
    </row>
    <row r="109" spans="13:31" x14ac:dyDescent="0.2">
      <c r="M109" s="1">
        <v>39007</v>
      </c>
      <c r="N109">
        <v>403.61</v>
      </c>
      <c r="O109">
        <f t="shared" si="11"/>
        <v>-5.9829090503218012E-3</v>
      </c>
      <c r="R109" s="1">
        <v>39007</v>
      </c>
      <c r="S109">
        <v>45.1</v>
      </c>
      <c r="T109">
        <f t="shared" si="12"/>
        <v>1.1092624542857557E-3</v>
      </c>
      <c r="W109">
        <f t="shared" si="10"/>
        <v>8.5936657020177304E-7</v>
      </c>
      <c r="Z109" s="1"/>
      <c r="AE109" s="1"/>
    </row>
    <row r="110" spans="13:31" x14ac:dyDescent="0.2">
      <c r="M110" s="1">
        <v>39008</v>
      </c>
      <c r="N110">
        <v>406.839</v>
      </c>
      <c r="O110">
        <f t="shared" si="11"/>
        <v>7.9684646061934806E-3</v>
      </c>
      <c r="R110" s="1">
        <v>39008</v>
      </c>
      <c r="S110">
        <v>45.7</v>
      </c>
      <c r="T110">
        <f t="shared" si="12"/>
        <v>1.3216051391526462E-2</v>
      </c>
      <c r="W110">
        <f t="shared" si="10"/>
        <v>7.842777030149227E-5</v>
      </c>
      <c r="Z110" s="1"/>
      <c r="AE110" s="1"/>
    </row>
    <row r="111" spans="13:31" x14ac:dyDescent="0.2">
      <c r="M111" s="1">
        <v>39009</v>
      </c>
      <c r="N111">
        <v>412.48899999999998</v>
      </c>
      <c r="O111">
        <f t="shared" si="11"/>
        <v>1.3792008966867036E-2</v>
      </c>
      <c r="R111" s="1">
        <v>39009</v>
      </c>
      <c r="S111">
        <v>45.8</v>
      </c>
      <c r="T111">
        <f t="shared" si="12"/>
        <v>2.1857932199802256E-3</v>
      </c>
      <c r="W111">
        <f t="shared" si="10"/>
        <v>1.1876650034924692E-5</v>
      </c>
      <c r="Z111" s="1"/>
      <c r="AE111" s="1"/>
    </row>
    <row r="112" spans="13:31" x14ac:dyDescent="0.2">
      <c r="M112" s="1">
        <v>39010</v>
      </c>
      <c r="N112">
        <v>410.06799999999998</v>
      </c>
      <c r="O112">
        <f t="shared" si="11"/>
        <v>-5.8865391478145372E-3</v>
      </c>
      <c r="R112" s="1">
        <v>39010</v>
      </c>
      <c r="S112">
        <v>45.5</v>
      </c>
      <c r="T112">
        <f t="shared" si="12"/>
        <v>-6.5717651632345017E-3</v>
      </c>
      <c r="W112">
        <f t="shared" si="10"/>
        <v>5.702996266069439E-5</v>
      </c>
      <c r="Z112" s="1"/>
      <c r="AE112" s="1"/>
    </row>
    <row r="113" spans="13:31" x14ac:dyDescent="0.2">
      <c r="M113" s="1">
        <v>39013</v>
      </c>
      <c r="N113">
        <v>414.10399999999998</v>
      </c>
      <c r="O113">
        <f t="shared" si="11"/>
        <v>9.794150402711933E-3</v>
      </c>
      <c r="R113" s="1">
        <v>39013</v>
      </c>
      <c r="S113">
        <v>46.65</v>
      </c>
      <c r="T113">
        <f t="shared" si="12"/>
        <v>2.4960601336448014E-2</v>
      </c>
      <c r="W113">
        <f t="shared" si="10"/>
        <v>1.9857807254420102E-4</v>
      </c>
      <c r="Z113" s="1"/>
      <c r="AE113" s="1"/>
    </row>
    <row r="114" spans="13:31" x14ac:dyDescent="0.2">
      <c r="M114" s="1">
        <v>39014</v>
      </c>
      <c r="N114">
        <v>413.29700000000003</v>
      </c>
      <c r="O114">
        <f t="shared" si="11"/>
        <v>-1.950687165953002E-3</v>
      </c>
      <c r="R114" s="1">
        <v>39014</v>
      </c>
      <c r="S114">
        <v>46.1</v>
      </c>
      <c r="T114">
        <f t="shared" si="12"/>
        <v>-1.1859977290749916E-2</v>
      </c>
      <c r="W114">
        <f t="shared" si="10"/>
        <v>4.4208410093923285E-5</v>
      </c>
      <c r="Z114" s="1"/>
      <c r="AE114" s="1"/>
    </row>
    <row r="115" spans="13:31" x14ac:dyDescent="0.2">
      <c r="M115" s="1">
        <v>39015</v>
      </c>
      <c r="N115">
        <v>416.52600000000001</v>
      </c>
      <c r="O115">
        <f t="shared" si="11"/>
        <v>7.7824217870765492E-3</v>
      </c>
      <c r="R115" s="1">
        <v>39015</v>
      </c>
      <c r="S115">
        <v>46.25</v>
      </c>
      <c r="T115">
        <f t="shared" si="12"/>
        <v>3.2485139558313084E-3</v>
      </c>
      <c r="W115">
        <f t="shared" si="10"/>
        <v>1.2857201806853115E-5</v>
      </c>
      <c r="Z115" s="1"/>
      <c r="AE115" s="1"/>
    </row>
    <row r="116" spans="13:31" x14ac:dyDescent="0.2">
      <c r="M116" s="1">
        <v>39016</v>
      </c>
      <c r="N116">
        <v>416.52600000000001</v>
      </c>
      <c r="O116">
        <f t="shared" si="11"/>
        <v>0</v>
      </c>
      <c r="R116" s="1">
        <v>39016</v>
      </c>
      <c r="S116">
        <v>45.3</v>
      </c>
      <c r="T116">
        <f t="shared" si="12"/>
        <v>-2.0754431469445875E-2</v>
      </c>
      <c r="W116">
        <f t="shared" si="10"/>
        <v>3.1382926609292373E-5</v>
      </c>
      <c r="Z116" s="1"/>
      <c r="AE116" s="1"/>
    </row>
    <row r="117" spans="13:31" x14ac:dyDescent="0.2">
      <c r="M117" s="1">
        <v>39017</v>
      </c>
      <c r="N117">
        <v>411.68200000000002</v>
      </c>
      <c r="O117">
        <f t="shared" si="11"/>
        <v>-1.1697677964648309E-2</v>
      </c>
      <c r="R117" s="1">
        <v>39017</v>
      </c>
      <c r="S117">
        <v>43.7</v>
      </c>
      <c r="T117">
        <f t="shared" si="12"/>
        <v>-3.5958930387443709E-2</v>
      </c>
      <c r="W117">
        <f t="shared" si="10"/>
        <v>4.8806044324548118E-4</v>
      </c>
      <c r="Z117" s="1"/>
      <c r="AE117" s="1"/>
    </row>
    <row r="118" spans="13:31" x14ac:dyDescent="0.2">
      <c r="M118" s="1">
        <v>39020</v>
      </c>
      <c r="N118">
        <v>411.68200000000002</v>
      </c>
      <c r="O118">
        <f t="shared" si="11"/>
        <v>0</v>
      </c>
      <c r="R118" s="1">
        <v>39020</v>
      </c>
      <c r="S118">
        <v>43.8</v>
      </c>
      <c r="T118">
        <f t="shared" si="12"/>
        <v>2.2857152808558609E-3</v>
      </c>
      <c r="W118">
        <f t="shared" si="10"/>
        <v>-1.5141860419498252E-6</v>
      </c>
      <c r="Z118" s="1"/>
      <c r="AE118" s="1"/>
    </row>
    <row r="119" spans="13:31" x14ac:dyDescent="0.2">
      <c r="M119" s="1">
        <v>39021</v>
      </c>
      <c r="N119">
        <v>405.22399999999999</v>
      </c>
      <c r="O119">
        <f t="shared" si="11"/>
        <v>-1.5811206033507611E-2</v>
      </c>
      <c r="R119" s="1">
        <v>39021</v>
      </c>
      <c r="S119">
        <v>44.1</v>
      </c>
      <c r="T119">
        <f t="shared" si="12"/>
        <v>6.8259650703998906E-3</v>
      </c>
      <c r="W119">
        <f t="shared" si="10"/>
        <v>-9.6551287140425143E-5</v>
      </c>
      <c r="Z119" s="1"/>
      <c r="AE119" s="1"/>
    </row>
    <row r="120" spans="13:31" x14ac:dyDescent="0.2">
      <c r="M120" s="1">
        <v>39022</v>
      </c>
      <c r="N120">
        <v>409.26100000000002</v>
      </c>
      <c r="O120">
        <f t="shared" si="11"/>
        <v>9.9130936958172402E-3</v>
      </c>
      <c r="R120" s="1">
        <v>39022</v>
      </c>
      <c r="S120">
        <v>44.75</v>
      </c>
      <c r="T120">
        <f t="shared" si="12"/>
        <v>1.4631662268064049E-2</v>
      </c>
      <c r="W120">
        <f t="shared" si="10"/>
        <v>1.1375733014900052E-4</v>
      </c>
      <c r="Z120" s="1"/>
      <c r="AE120" s="1"/>
    </row>
    <row r="121" spans="13:31" x14ac:dyDescent="0.2">
      <c r="M121" s="1">
        <v>39023</v>
      </c>
      <c r="N121">
        <v>414.10399999999998</v>
      </c>
      <c r="O121">
        <f t="shared" si="11"/>
        <v>1.1764055681215014E-2</v>
      </c>
      <c r="R121" s="1">
        <v>39023</v>
      </c>
      <c r="S121">
        <v>44.65</v>
      </c>
      <c r="T121">
        <f t="shared" si="12"/>
        <v>-2.2371373983563216E-3</v>
      </c>
      <c r="W121">
        <f t="shared" si="10"/>
        <v>-3.5787804115573276E-5</v>
      </c>
      <c r="Z121" s="1"/>
      <c r="AE121" s="1"/>
    </row>
    <row r="122" spans="13:31" x14ac:dyDescent="0.2">
      <c r="M122" s="1">
        <v>39024</v>
      </c>
      <c r="N122">
        <v>414.911</v>
      </c>
      <c r="O122">
        <f t="shared" si="11"/>
        <v>1.9468893925995161E-3</v>
      </c>
      <c r="R122" s="1">
        <v>39024</v>
      </c>
      <c r="S122">
        <v>45.15</v>
      </c>
      <c r="T122">
        <f t="shared" si="12"/>
        <v>1.1135972540486412E-2</v>
      </c>
      <c r="W122">
        <f t="shared" si="10"/>
        <v>5.1443956857271428E-6</v>
      </c>
      <c r="Z122" s="1"/>
      <c r="AE122" s="1"/>
    </row>
    <row r="123" spans="13:31" x14ac:dyDescent="0.2">
      <c r="M123" s="1">
        <v>39027</v>
      </c>
      <c r="N123">
        <v>410.06799999999998</v>
      </c>
      <c r="O123">
        <f t="shared" si="11"/>
        <v>-1.1741039795311391E-2</v>
      </c>
      <c r="R123" s="1">
        <v>39027</v>
      </c>
      <c r="S123">
        <v>45.2</v>
      </c>
      <c r="T123">
        <f t="shared" si="12"/>
        <v>1.106806975191269E-3</v>
      </c>
      <c r="W123">
        <f t="shared" si="10"/>
        <v>1.5594298561215305E-6</v>
      </c>
      <c r="Z123" s="1"/>
      <c r="AE123" s="1"/>
    </row>
    <row r="124" spans="13:31" x14ac:dyDescent="0.2">
      <c r="M124" s="1">
        <v>39028</v>
      </c>
      <c r="N124">
        <v>412.48899999999998</v>
      </c>
      <c r="O124">
        <f t="shared" si="11"/>
        <v>5.8865391478145112E-3</v>
      </c>
      <c r="R124" s="1">
        <v>39028</v>
      </c>
      <c r="S124">
        <v>44.9</v>
      </c>
      <c r="T124">
        <f t="shared" si="12"/>
        <v>-6.6592920899769606E-3</v>
      </c>
      <c r="W124">
        <f t="shared" si="10"/>
        <v>-3.5154871114637905E-5</v>
      </c>
      <c r="Z124" s="1"/>
      <c r="AE124" s="1"/>
    </row>
    <row r="125" spans="13:31" x14ac:dyDescent="0.2">
      <c r="M125" s="1">
        <v>39029</v>
      </c>
      <c r="N125">
        <v>403.61</v>
      </c>
      <c r="O125">
        <f t="shared" si="11"/>
        <v>-2.1760473573060594E-2</v>
      </c>
      <c r="R125" s="1">
        <v>39029</v>
      </c>
      <c r="S125">
        <v>44.4</v>
      </c>
      <c r="T125">
        <f t="shared" si="12"/>
        <v>-1.1198325310029563E-2</v>
      </c>
      <c r="W125">
        <f t="shared" si="10"/>
        <v>2.8808089396823382E-4</v>
      </c>
      <c r="Z125" s="1"/>
      <c r="AE125" s="1"/>
    </row>
    <row r="126" spans="13:31" x14ac:dyDescent="0.2">
      <c r="M126" s="1">
        <v>39030</v>
      </c>
      <c r="N126">
        <v>409.26100000000002</v>
      </c>
      <c r="O126">
        <f t="shared" si="11"/>
        <v>1.3904029146742852E-2</v>
      </c>
      <c r="R126" s="1">
        <v>39030</v>
      </c>
      <c r="S126">
        <v>45</v>
      </c>
      <c r="T126">
        <f t="shared" si="12"/>
        <v>1.3423020332140771E-2</v>
      </c>
      <c r="W126">
        <f t="shared" si="10"/>
        <v>1.5218228272722127E-4</v>
      </c>
      <c r="Z126" s="1"/>
      <c r="AE126" s="1"/>
    </row>
    <row r="127" spans="13:31" x14ac:dyDescent="0.2">
      <c r="M127" s="1">
        <v>39031</v>
      </c>
      <c r="N127">
        <v>408.45299999999997</v>
      </c>
      <c r="O127">
        <f t="shared" si="11"/>
        <v>-1.9762417250346075E-3</v>
      </c>
      <c r="R127" s="1">
        <v>39031</v>
      </c>
      <c r="S127">
        <v>44.1</v>
      </c>
      <c r="T127">
        <f t="shared" si="12"/>
        <v>-2.0202707317519466E-2</v>
      </c>
      <c r="W127">
        <f t="shared" si="10"/>
        <v>7.2941939403639558E-5</v>
      </c>
      <c r="Z127" s="1"/>
      <c r="AE127" s="1"/>
    </row>
    <row r="128" spans="13:31" x14ac:dyDescent="0.2">
      <c r="M128" s="1">
        <v>39034</v>
      </c>
      <c r="N128">
        <v>414.10399999999998</v>
      </c>
      <c r="O128">
        <f t="shared" si="11"/>
        <v>1.3740297406249692E-2</v>
      </c>
      <c r="R128" s="1">
        <v>39034</v>
      </c>
      <c r="S128">
        <v>44.25</v>
      </c>
      <c r="T128">
        <f t="shared" si="12"/>
        <v>3.3955890011381075E-3</v>
      </c>
      <c r="W128">
        <f t="shared" si="10"/>
        <v>2.6722564433139007E-5</v>
      </c>
      <c r="Z128" s="1"/>
      <c r="AE128" s="1"/>
    </row>
    <row r="129" spans="13:31" x14ac:dyDescent="0.2">
      <c r="M129" s="1">
        <v>39035</v>
      </c>
      <c r="N129">
        <v>411.68200000000002</v>
      </c>
      <c r="O129">
        <f t="shared" si="11"/>
        <v>-5.8659433435247436E-3</v>
      </c>
      <c r="R129" s="1">
        <v>39035</v>
      </c>
      <c r="S129">
        <v>44.4</v>
      </c>
      <c r="T129">
        <f t="shared" si="12"/>
        <v>3.3840979842404942E-3</v>
      </c>
      <c r="W129">
        <f t="shared" si="10"/>
        <v>-1.574630219057496E-5</v>
      </c>
      <c r="Z129" s="1"/>
      <c r="AE129" s="1"/>
    </row>
    <row r="130" spans="13:31" x14ac:dyDescent="0.2">
      <c r="M130" s="1">
        <v>39036</v>
      </c>
      <c r="N130">
        <v>414.10399999999998</v>
      </c>
      <c r="O130">
        <f t="shared" si="11"/>
        <v>5.8659433435248078E-3</v>
      </c>
      <c r="R130" s="1">
        <v>39036</v>
      </c>
      <c r="S130">
        <v>44.4</v>
      </c>
      <c r="T130">
        <f t="shared" si="12"/>
        <v>0</v>
      </c>
      <c r="W130">
        <f t="shared" si="10"/>
        <v>-5.4377033279758713E-6</v>
      </c>
      <c r="Z130" s="1"/>
      <c r="AE130" s="1"/>
    </row>
    <row r="131" spans="13:31" x14ac:dyDescent="0.2">
      <c r="M131" s="1">
        <v>39037</v>
      </c>
      <c r="N131">
        <v>421.36900000000003</v>
      </c>
      <c r="O131">
        <f t="shared" si="11"/>
        <v>1.7391784347252984E-2</v>
      </c>
      <c r="R131" s="1">
        <v>39037</v>
      </c>
      <c r="S131">
        <v>44.75</v>
      </c>
      <c r="T131">
        <f t="shared" si="12"/>
        <v>7.8519752826853913E-3</v>
      </c>
      <c r="W131">
        <f t="shared" si="10"/>
        <v>1.0578922547651663E-4</v>
      </c>
      <c r="Z131" s="1"/>
      <c r="AE131" s="1"/>
    </row>
    <row r="132" spans="13:31" x14ac:dyDescent="0.2">
      <c r="M132" s="1">
        <v>39038</v>
      </c>
      <c r="N132">
        <v>419.75400000000002</v>
      </c>
      <c r="O132">
        <f t="shared" si="11"/>
        <v>-3.8401089605780664E-3</v>
      </c>
      <c r="R132" s="1">
        <v>39038</v>
      </c>
      <c r="S132">
        <v>44.75</v>
      </c>
      <c r="T132">
        <f t="shared" si="12"/>
        <v>0</v>
      </c>
      <c r="W132">
        <f t="shared" si="10"/>
        <v>6.4543944945210652E-6</v>
      </c>
      <c r="Z132" s="1"/>
      <c r="AE132" s="1"/>
    </row>
    <row r="133" spans="13:31" x14ac:dyDescent="0.2">
      <c r="M133" s="1">
        <v>39041</v>
      </c>
      <c r="N133">
        <v>422.983</v>
      </c>
      <c r="O133">
        <f t="shared" si="11"/>
        <v>7.663163719298525E-3</v>
      </c>
      <c r="R133" s="1">
        <v>39041</v>
      </c>
      <c r="S133">
        <v>44.75</v>
      </c>
      <c r="T133">
        <f t="shared" si="12"/>
        <v>0</v>
      </c>
      <c r="W133">
        <f t="shared" si="10"/>
        <v>-7.6397026421822484E-6</v>
      </c>
      <c r="Z133" s="1"/>
      <c r="AE133" s="1"/>
    </row>
    <row r="134" spans="13:31" x14ac:dyDescent="0.2">
      <c r="M134" s="1">
        <v>39042</v>
      </c>
      <c r="N134">
        <v>431.05500000000001</v>
      </c>
      <c r="O134">
        <f t="shared" si="11"/>
        <v>1.8903703057696588E-2</v>
      </c>
      <c r="R134" s="1">
        <v>39042</v>
      </c>
      <c r="S134">
        <v>44.85</v>
      </c>
      <c r="T134">
        <f t="shared" si="12"/>
        <v>2.232143783940856E-3</v>
      </c>
      <c r="W134">
        <f t="shared" si="10"/>
        <v>1.7596798163329658E-5</v>
      </c>
      <c r="Z134" s="1"/>
      <c r="AE134" s="1"/>
    </row>
    <row r="135" spans="13:31" x14ac:dyDescent="0.2">
      <c r="M135" s="1">
        <v>39043</v>
      </c>
      <c r="N135">
        <v>430.24799999999999</v>
      </c>
      <c r="O135">
        <f t="shared" si="11"/>
        <v>-1.8739055504273271E-3</v>
      </c>
      <c r="R135" s="1">
        <v>39043</v>
      </c>
      <c r="S135">
        <v>44.85</v>
      </c>
      <c r="T135">
        <f t="shared" si="12"/>
        <v>0</v>
      </c>
      <c r="W135">
        <f t="shared" si="10"/>
        <v>4.0453529439665039E-6</v>
      </c>
      <c r="Z135" s="1"/>
      <c r="AE135" s="1"/>
    </row>
    <row r="136" spans="13:31" x14ac:dyDescent="0.2">
      <c r="M136" s="1">
        <v>39044</v>
      </c>
      <c r="N136">
        <v>429.44099999999997</v>
      </c>
      <c r="O136">
        <f t="shared" si="11"/>
        <v>-1.8774236660871076E-3</v>
      </c>
      <c r="R136" s="1">
        <v>39044</v>
      </c>
      <c r="S136">
        <v>44.8</v>
      </c>
      <c r="T136">
        <f t="shared" si="12"/>
        <v>-1.1154490838657205E-3</v>
      </c>
      <c r="W136">
        <f t="shared" si="10"/>
        <v>7.7364910729518323E-6</v>
      </c>
      <c r="Z136" s="1"/>
      <c r="AE136" s="1"/>
    </row>
    <row r="137" spans="13:31" x14ac:dyDescent="0.2">
      <c r="M137" s="1">
        <v>39045</v>
      </c>
      <c r="N137">
        <v>433.47699999999998</v>
      </c>
      <c r="O137">
        <f t="shared" si="11"/>
        <v>9.3543753417653659E-3</v>
      </c>
      <c r="R137" s="1">
        <v>39045</v>
      </c>
      <c r="S137">
        <v>44.55</v>
      </c>
      <c r="T137">
        <f t="shared" si="12"/>
        <v>-5.5959855041211133E-3</v>
      </c>
      <c r="W137">
        <f t="shared" si="10"/>
        <v>-5.4068723097265047E-5</v>
      </c>
      <c r="Z137" s="1"/>
      <c r="AE137" s="1"/>
    </row>
    <row r="138" spans="13:31" x14ac:dyDescent="0.2">
      <c r="M138" s="1">
        <v>39048</v>
      </c>
      <c r="N138">
        <v>427.827</v>
      </c>
      <c r="O138">
        <f t="shared" si="11"/>
        <v>-1.3119830035111742E-2</v>
      </c>
      <c r="R138" s="1">
        <v>39048</v>
      </c>
      <c r="S138">
        <v>43.65</v>
      </c>
      <c r="T138">
        <f t="shared" si="12"/>
        <v>-2.0408871631207123E-2</v>
      </c>
      <c r="W138">
        <f t="shared" si="10"/>
        <v>3.1472520101965927E-4</v>
      </c>
      <c r="Z138" s="1"/>
      <c r="AE138" s="1"/>
    </row>
    <row r="139" spans="13:31" x14ac:dyDescent="0.2">
      <c r="M139" s="1">
        <v>39049</v>
      </c>
      <c r="N139">
        <v>423.791</v>
      </c>
      <c r="O139">
        <f t="shared" si="11"/>
        <v>-9.4784990847904555E-3</v>
      </c>
      <c r="R139" s="1">
        <v>39049</v>
      </c>
      <c r="S139">
        <v>42.85</v>
      </c>
      <c r="T139">
        <f t="shared" si="12"/>
        <v>-1.8497637241822348E-2</v>
      </c>
      <c r="W139">
        <f t="shared" si="10"/>
        <v>2.1510376909995743E-4</v>
      </c>
      <c r="Z139" s="1"/>
      <c r="AE139" s="1"/>
    </row>
    <row r="140" spans="13:31" x14ac:dyDescent="0.2">
      <c r="M140" s="1">
        <v>39050</v>
      </c>
      <c r="N140">
        <v>427.01900000000001</v>
      </c>
      <c r="O140">
        <f t="shared" si="11"/>
        <v>7.5880995493815958E-3</v>
      </c>
      <c r="R140" s="1">
        <v>39050</v>
      </c>
      <c r="S140">
        <v>43.55</v>
      </c>
      <c r="T140">
        <f t="shared" si="12"/>
        <v>1.6204058254722972E-2</v>
      </c>
      <c r="W140">
        <f t="shared" si="10"/>
        <v>9.2273845545056229E-5</v>
      </c>
      <c r="Z140" s="1"/>
      <c r="AE140" s="1"/>
    </row>
    <row r="141" spans="13:31" x14ac:dyDescent="0.2">
      <c r="M141" s="1">
        <v>39051</v>
      </c>
      <c r="N141">
        <v>433.47699999999998</v>
      </c>
      <c r="O141">
        <f t="shared" si="11"/>
        <v>1.5010229570520655E-2</v>
      </c>
      <c r="R141" s="1">
        <v>39051</v>
      </c>
      <c r="S141">
        <v>43.45</v>
      </c>
      <c r="T141">
        <f t="shared" si="12"/>
        <v>-2.2988515871106016E-3</v>
      </c>
      <c r="W141">
        <f t="shared" ref="W141:W204" si="13">+(O141-$O$1)*(T141-$T$1)</f>
        <v>-4.7865462065659901E-5</v>
      </c>
      <c r="Z141" s="1"/>
      <c r="AE141" s="1"/>
    </row>
    <row r="142" spans="13:31" x14ac:dyDescent="0.2">
      <c r="M142" s="1">
        <v>39052</v>
      </c>
      <c r="N142">
        <v>426.21199999999999</v>
      </c>
      <c r="O142">
        <f t="shared" ref="O142:O205" si="14">LN(N142/N141)</f>
        <v>-1.6901863232774442E-2</v>
      </c>
      <c r="R142" s="1">
        <v>39052</v>
      </c>
      <c r="S142">
        <v>43.35</v>
      </c>
      <c r="T142">
        <f t="shared" ref="T142:T205" si="15">LN(S142/S141)</f>
        <v>-2.3041484848501884E-3</v>
      </c>
      <c r="W142">
        <f t="shared" si="13"/>
        <v>6.4692287102222364E-5</v>
      </c>
      <c r="Z142" s="1"/>
      <c r="AE142" s="1"/>
    </row>
    <row r="143" spans="13:31" x14ac:dyDescent="0.2">
      <c r="M143" s="1">
        <v>39055</v>
      </c>
      <c r="N143">
        <v>427.01900000000001</v>
      </c>
      <c r="O143">
        <f t="shared" si="14"/>
        <v>1.8916336622537327E-3</v>
      </c>
      <c r="R143" s="1">
        <v>39055</v>
      </c>
      <c r="S143">
        <v>44.55</v>
      </c>
      <c r="T143">
        <f t="shared" si="15"/>
        <v>2.7305450690267439E-2</v>
      </c>
      <c r="W143">
        <f t="shared" si="13"/>
        <v>1.2096443871225937E-5</v>
      </c>
      <c r="Z143" s="1"/>
      <c r="AE143" s="1"/>
    </row>
    <row r="144" spans="13:31" x14ac:dyDescent="0.2">
      <c r="M144" s="1">
        <v>39056</v>
      </c>
      <c r="N144">
        <v>435.09199999999998</v>
      </c>
      <c r="O144">
        <f t="shared" si="14"/>
        <v>1.872899425399626E-2</v>
      </c>
      <c r="R144" s="1">
        <v>39056</v>
      </c>
      <c r="S144">
        <v>46.45</v>
      </c>
      <c r="T144">
        <f t="shared" si="15"/>
        <v>4.1764311343029235E-2</v>
      </c>
      <c r="W144">
        <f t="shared" si="13"/>
        <v>7.013739197227534E-4</v>
      </c>
      <c r="Z144" s="1"/>
      <c r="AE144" s="1"/>
    </row>
    <row r="145" spans="13:31" x14ac:dyDescent="0.2">
      <c r="M145" s="1">
        <v>39057</v>
      </c>
      <c r="N145">
        <v>431.05500000000001</v>
      </c>
      <c r="O145">
        <f t="shared" si="14"/>
        <v>-9.3218108087265491E-3</v>
      </c>
      <c r="R145" s="1">
        <v>39057</v>
      </c>
      <c r="S145">
        <v>45.5</v>
      </c>
      <c r="T145">
        <f t="shared" si="15"/>
        <v>-2.0664139302942908E-2</v>
      </c>
      <c r="W145">
        <f t="shared" si="13"/>
        <v>2.3530251856914705E-4</v>
      </c>
      <c r="Z145" s="1"/>
      <c r="AE145" s="1"/>
    </row>
    <row r="146" spans="13:31" x14ac:dyDescent="0.2">
      <c r="M146" s="1">
        <v>39058</v>
      </c>
      <c r="N146">
        <v>433.47699999999998</v>
      </c>
      <c r="O146">
        <f t="shared" si="14"/>
        <v>5.6030461252509637E-3</v>
      </c>
      <c r="R146" s="1">
        <v>39058</v>
      </c>
      <c r="S146">
        <v>45.4</v>
      </c>
      <c r="T146">
        <f t="shared" si="15"/>
        <v>-2.2002209096024235E-3</v>
      </c>
      <c r="W146">
        <f t="shared" si="13"/>
        <v>-1.4302021564107228E-5</v>
      </c>
      <c r="Z146" s="1"/>
      <c r="AE146" s="1"/>
    </row>
    <row r="147" spans="13:31" x14ac:dyDescent="0.2">
      <c r="M147" s="1">
        <v>39059</v>
      </c>
      <c r="N147">
        <v>434.28399999999999</v>
      </c>
      <c r="O147">
        <f t="shared" si="14"/>
        <v>1.8599596724166651E-3</v>
      </c>
      <c r="R147" s="1">
        <v>39059</v>
      </c>
      <c r="S147">
        <v>45.7</v>
      </c>
      <c r="T147">
        <f t="shared" si="15"/>
        <v>6.5861928528568757E-3</v>
      </c>
      <c r="W147">
        <f t="shared" si="13"/>
        <v>2.3167031102616843E-6</v>
      </c>
      <c r="Z147" s="1"/>
      <c r="AE147" s="1"/>
    </row>
    <row r="148" spans="13:31" x14ac:dyDescent="0.2">
      <c r="M148" s="1">
        <v>39062</v>
      </c>
      <c r="N148">
        <v>438.32</v>
      </c>
      <c r="O148">
        <f t="shared" si="14"/>
        <v>9.2505392614181132E-3</v>
      </c>
      <c r="R148" s="1">
        <v>39062</v>
      </c>
      <c r="S148">
        <v>45.6</v>
      </c>
      <c r="T148">
        <f t="shared" si="15"/>
        <v>-2.1905813798186978E-3</v>
      </c>
      <c r="W148">
        <f t="shared" si="13"/>
        <v>-2.6720904601217272E-5</v>
      </c>
      <c r="Z148" s="1"/>
      <c r="AE148" s="1"/>
    </row>
    <row r="149" spans="13:31" x14ac:dyDescent="0.2">
      <c r="M149" s="1">
        <v>39063</v>
      </c>
      <c r="N149">
        <v>446.39299999999997</v>
      </c>
      <c r="O149">
        <f t="shared" si="14"/>
        <v>1.8250492710408472E-2</v>
      </c>
      <c r="R149" s="1">
        <v>39063</v>
      </c>
      <c r="S149">
        <v>45.8</v>
      </c>
      <c r="T149">
        <f t="shared" si="15"/>
        <v>4.3763745997987815E-3</v>
      </c>
      <c r="W149">
        <f t="shared" si="13"/>
        <v>5.3010768102939782E-5</v>
      </c>
      <c r="Z149" s="1"/>
      <c r="AE149" s="1"/>
    </row>
    <row r="150" spans="13:31" x14ac:dyDescent="0.2">
      <c r="M150" s="1">
        <v>39064</v>
      </c>
      <c r="N150">
        <v>446.39299999999997</v>
      </c>
      <c r="O150">
        <f t="shared" si="14"/>
        <v>0</v>
      </c>
      <c r="R150" s="1">
        <v>39064</v>
      </c>
      <c r="S150">
        <v>45.65</v>
      </c>
      <c r="T150">
        <f t="shared" si="15"/>
        <v>-3.2804840791617238E-3</v>
      </c>
      <c r="W150">
        <f t="shared" si="13"/>
        <v>6.4333278940615705E-6</v>
      </c>
      <c r="Z150" s="1"/>
      <c r="AE150" s="1"/>
    </row>
    <row r="151" spans="13:31" x14ac:dyDescent="0.2">
      <c r="M151" s="1">
        <v>39065</v>
      </c>
      <c r="N151">
        <v>448.81400000000002</v>
      </c>
      <c r="O151">
        <f t="shared" si="14"/>
        <v>5.408818077286136E-3</v>
      </c>
      <c r="R151" s="1">
        <v>39065</v>
      </c>
      <c r="S151">
        <v>46.8</v>
      </c>
      <c r="T151">
        <f t="shared" si="15"/>
        <v>2.4879595882623472E-2</v>
      </c>
      <c r="W151">
        <f t="shared" si="13"/>
        <v>9.4168076588402216E-5</v>
      </c>
      <c r="Z151" s="1"/>
      <c r="AE151" s="1"/>
    </row>
    <row r="152" spans="13:31" x14ac:dyDescent="0.2">
      <c r="M152" s="1">
        <v>39066</v>
      </c>
      <c r="N152">
        <v>454.46499999999997</v>
      </c>
      <c r="O152">
        <f t="shared" si="14"/>
        <v>1.251235493366336E-2</v>
      </c>
      <c r="R152" s="1">
        <v>39066</v>
      </c>
      <c r="S152">
        <v>47.9</v>
      </c>
      <c r="T152">
        <f t="shared" si="15"/>
        <v>2.3232301493268631E-2</v>
      </c>
      <c r="W152">
        <f t="shared" si="13"/>
        <v>2.4393827486250713E-4</v>
      </c>
      <c r="Z152" s="1"/>
      <c r="AE152" s="1"/>
    </row>
    <row r="153" spans="13:31" x14ac:dyDescent="0.2">
      <c r="M153" s="1">
        <v>39069</v>
      </c>
      <c r="N153">
        <v>452.04300000000001</v>
      </c>
      <c r="O153">
        <f t="shared" si="14"/>
        <v>-5.3435949007565589E-3</v>
      </c>
      <c r="R153" s="1">
        <v>39069</v>
      </c>
      <c r="S153">
        <v>47.9</v>
      </c>
      <c r="T153">
        <f t="shared" si="15"/>
        <v>0</v>
      </c>
      <c r="W153">
        <f t="shared" si="13"/>
        <v>8.2965030382586122E-6</v>
      </c>
      <c r="Z153" s="1"/>
      <c r="AE153" s="1"/>
    </row>
    <row r="154" spans="13:31" x14ac:dyDescent="0.2">
      <c r="M154" s="1">
        <v>39070</v>
      </c>
      <c r="N154">
        <v>456.887</v>
      </c>
      <c r="O154">
        <f t="shared" si="14"/>
        <v>1.0658787498228937E-2</v>
      </c>
      <c r="R154" s="1">
        <v>39070</v>
      </c>
      <c r="S154">
        <v>47.35</v>
      </c>
      <c r="T154">
        <f t="shared" si="15"/>
        <v>-1.1548684784782208E-2</v>
      </c>
      <c r="W154">
        <f t="shared" si="13"/>
        <v>-1.1791558457525139E-4</v>
      </c>
      <c r="Z154" s="1"/>
      <c r="AE154" s="1"/>
    </row>
    <row r="155" spans="13:31" x14ac:dyDescent="0.2">
      <c r="M155" s="1">
        <v>39071</v>
      </c>
      <c r="N155">
        <v>452.04300000000001</v>
      </c>
      <c r="O155">
        <f t="shared" si="14"/>
        <v>-1.0658787498228989E-2</v>
      </c>
      <c r="R155" s="1">
        <v>39071</v>
      </c>
      <c r="S155">
        <v>46.9</v>
      </c>
      <c r="T155">
        <f t="shared" si="15"/>
        <v>-9.5491441798536188E-3</v>
      </c>
      <c r="W155">
        <f t="shared" si="13"/>
        <v>1.3022553859308214E-4</v>
      </c>
      <c r="Z155" s="1"/>
      <c r="AE155" s="1"/>
    </row>
    <row r="156" spans="13:31" x14ac:dyDescent="0.2">
      <c r="M156" s="1">
        <v>39072</v>
      </c>
      <c r="N156">
        <v>452.04300000000001</v>
      </c>
      <c r="O156">
        <f t="shared" si="14"/>
        <v>0</v>
      </c>
      <c r="R156" s="1">
        <v>39072</v>
      </c>
      <c r="S156">
        <v>46.7</v>
      </c>
      <c r="T156">
        <f t="shared" si="15"/>
        <v>-4.2735107773819378E-3</v>
      </c>
      <c r="W156">
        <f t="shared" si="13"/>
        <v>7.851188271040881E-6</v>
      </c>
      <c r="Z156" s="1"/>
      <c r="AE156" s="1"/>
    </row>
    <row r="157" spans="13:31" x14ac:dyDescent="0.2">
      <c r="M157" s="1">
        <v>39073</v>
      </c>
      <c r="N157">
        <v>448.81400000000002</v>
      </c>
      <c r="O157">
        <f t="shared" si="14"/>
        <v>-7.1687600329067222E-3</v>
      </c>
      <c r="R157" s="1">
        <v>39073</v>
      </c>
      <c r="S157">
        <v>47.7</v>
      </c>
      <c r="T157">
        <f t="shared" si="15"/>
        <v>2.1187233219443845E-2</v>
      </c>
      <c r="W157">
        <f t="shared" si="13"/>
        <v>-1.7160494100264452E-4</v>
      </c>
      <c r="Z157" s="1"/>
      <c r="AE157" s="1"/>
    </row>
    <row r="158" spans="13:31" x14ac:dyDescent="0.2">
      <c r="M158" s="1">
        <v>39078</v>
      </c>
      <c r="N158">
        <v>447.2</v>
      </c>
      <c r="O158">
        <f t="shared" si="14"/>
        <v>-3.6026261769654408E-3</v>
      </c>
      <c r="R158" s="1">
        <v>39078</v>
      </c>
      <c r="S158">
        <v>47.1</v>
      </c>
      <c r="T158">
        <f t="shared" si="15"/>
        <v>-1.2658396871923465E-2</v>
      </c>
      <c r="W158">
        <f t="shared" si="13"/>
        <v>6.9840770520992776E-5</v>
      </c>
      <c r="Z158" s="1"/>
      <c r="AE158" s="1"/>
    </row>
    <row r="159" spans="13:31" x14ac:dyDescent="0.2">
      <c r="M159" s="1">
        <v>39079</v>
      </c>
      <c r="N159">
        <v>452.85</v>
      </c>
      <c r="O159">
        <f t="shared" si="14"/>
        <v>1.2555022980068144E-2</v>
      </c>
      <c r="R159" s="1">
        <v>39079</v>
      </c>
      <c r="S159">
        <v>47</v>
      </c>
      <c r="T159">
        <f t="shared" si="15"/>
        <v>-2.1253993123134776E-3</v>
      </c>
      <c r="W159">
        <f t="shared" si="13"/>
        <v>-3.7283086838401591E-5</v>
      </c>
      <c r="Z159" s="1"/>
      <c r="AE159" s="1"/>
    </row>
    <row r="160" spans="13:31" x14ac:dyDescent="0.2">
      <c r="M160" s="1">
        <v>39080</v>
      </c>
      <c r="N160">
        <v>452.85</v>
      </c>
      <c r="O160">
        <f t="shared" si="14"/>
        <v>0</v>
      </c>
      <c r="R160" s="1">
        <v>39080</v>
      </c>
      <c r="S160">
        <v>47.05</v>
      </c>
      <c r="T160">
        <f t="shared" si="15"/>
        <v>1.0632643213300838E-3</v>
      </c>
      <c r="W160">
        <f t="shared" si="13"/>
        <v>2.3125018994448539E-7</v>
      </c>
      <c r="Z160" s="1"/>
      <c r="AE160" s="1"/>
    </row>
    <row r="161" spans="13:31" x14ac:dyDescent="0.2">
      <c r="M161" s="1">
        <v>39084</v>
      </c>
      <c r="N161">
        <v>457.69400000000002</v>
      </c>
      <c r="O161">
        <f t="shared" si="14"/>
        <v>1.0639893729337232E-2</v>
      </c>
      <c r="R161" s="1">
        <v>39084</v>
      </c>
      <c r="S161">
        <v>47.65</v>
      </c>
      <c r="T161">
        <f t="shared" si="15"/>
        <v>1.2671764068822491E-2</v>
      </c>
      <c r="W161">
        <f t="shared" si="13"/>
        <v>1.0544639657233203E-4</v>
      </c>
      <c r="Z161" s="1"/>
      <c r="AE161" s="1"/>
    </row>
    <row r="162" spans="13:31" x14ac:dyDescent="0.2">
      <c r="M162" s="1">
        <v>39085</v>
      </c>
      <c r="N162">
        <v>460.11500000000001</v>
      </c>
      <c r="O162">
        <f t="shared" si="14"/>
        <v>5.2756196880533214E-3</v>
      </c>
      <c r="R162" s="1">
        <v>39085</v>
      </c>
      <c r="S162">
        <v>47.55</v>
      </c>
      <c r="T162">
        <f t="shared" si="15"/>
        <v>-2.1008411088118389E-3</v>
      </c>
      <c r="W162">
        <f t="shared" si="13"/>
        <v>-1.2798046150842842E-5</v>
      </c>
      <c r="Z162" s="1"/>
      <c r="AE162" s="1"/>
    </row>
    <row r="163" spans="13:31" x14ac:dyDescent="0.2">
      <c r="M163" s="1">
        <v>39086</v>
      </c>
      <c r="N163">
        <v>454.46499999999997</v>
      </c>
      <c r="O163">
        <f t="shared" si="14"/>
        <v>-1.2355555286829944E-2</v>
      </c>
      <c r="R163" s="1">
        <v>39086</v>
      </c>
      <c r="S163">
        <v>46.55</v>
      </c>
      <c r="T163">
        <f t="shared" si="15"/>
        <v>-2.1254785268323216E-2</v>
      </c>
      <c r="W163">
        <f t="shared" si="13"/>
        <v>3.0985034983361078E-4</v>
      </c>
      <c r="Z163" s="1"/>
      <c r="AE163" s="1"/>
    </row>
    <row r="164" spans="13:31" x14ac:dyDescent="0.2">
      <c r="M164" s="1">
        <v>39087</v>
      </c>
      <c r="N164">
        <v>451.23599999999999</v>
      </c>
      <c r="O164">
        <f t="shared" si="14"/>
        <v>-7.13041871645855E-3</v>
      </c>
      <c r="R164" s="1">
        <v>39087</v>
      </c>
      <c r="S164">
        <v>47.5</v>
      </c>
      <c r="T164">
        <f t="shared" si="15"/>
        <v>2.0202707317519469E-2</v>
      </c>
      <c r="W164">
        <f t="shared" si="13"/>
        <v>-1.6241376661447869E-4</v>
      </c>
      <c r="Z164" s="1"/>
      <c r="AE164" s="1"/>
    </row>
    <row r="165" spans="13:31" x14ac:dyDescent="0.2">
      <c r="M165" s="1">
        <v>39090</v>
      </c>
      <c r="N165">
        <v>449.62200000000001</v>
      </c>
      <c r="O165">
        <f t="shared" si="14"/>
        <v>-3.5832544683867215E-3</v>
      </c>
      <c r="R165" s="1">
        <v>39090</v>
      </c>
      <c r="S165">
        <v>47.5</v>
      </c>
      <c r="T165">
        <f t="shared" si="15"/>
        <v>0</v>
      </c>
      <c r="W165">
        <f t="shared" si="13"/>
        <v>6.1396899522844589E-6</v>
      </c>
      <c r="Z165" s="1"/>
      <c r="AE165" s="1"/>
    </row>
    <row r="166" spans="13:31" x14ac:dyDescent="0.2">
      <c r="M166" s="1">
        <v>39091</v>
      </c>
      <c r="N166">
        <v>449.62200000000001</v>
      </c>
      <c r="O166">
        <f t="shared" si="14"/>
        <v>0</v>
      </c>
      <c r="R166" s="1">
        <v>39091</v>
      </c>
      <c r="S166">
        <v>48.7</v>
      </c>
      <c r="T166">
        <f t="shared" si="15"/>
        <v>2.4949319047948615E-2</v>
      </c>
      <c r="W166">
        <f t="shared" si="13"/>
        <v>-3.387366422970934E-5</v>
      </c>
      <c r="Z166" s="1"/>
      <c r="AE166" s="1"/>
    </row>
    <row r="167" spans="13:31" x14ac:dyDescent="0.2">
      <c r="M167" s="1">
        <v>39092</v>
      </c>
      <c r="N167">
        <v>448.00700000000001</v>
      </c>
      <c r="O167">
        <f t="shared" si="14"/>
        <v>-3.5983724737567585E-3</v>
      </c>
      <c r="R167" s="1">
        <v>39092</v>
      </c>
      <c r="S167">
        <v>48</v>
      </c>
      <c r="T167">
        <f t="shared" si="15"/>
        <v>-1.4478019180653225E-2</v>
      </c>
      <c r="W167">
        <f t="shared" si="13"/>
        <v>7.89274801641556E-5</v>
      </c>
      <c r="Z167" s="1"/>
      <c r="AE167" s="1"/>
    </row>
    <row r="168" spans="13:31" x14ac:dyDescent="0.2">
      <c r="M168" s="1">
        <v>39093</v>
      </c>
      <c r="N168">
        <v>452.85</v>
      </c>
      <c r="O168">
        <f t="shared" si="14"/>
        <v>1.0752087528041309E-2</v>
      </c>
      <c r="R168" s="1">
        <v>39093</v>
      </c>
      <c r="S168">
        <v>47.9</v>
      </c>
      <c r="T168">
        <f t="shared" si="15"/>
        <v>-2.0855064910213707E-3</v>
      </c>
      <c r="W168">
        <f t="shared" si="13"/>
        <v>-3.0870156041249062E-5</v>
      </c>
      <c r="Z168" s="1"/>
      <c r="AE168" s="1"/>
    </row>
    <row r="169" spans="13:31" x14ac:dyDescent="0.2">
      <c r="M169" s="1">
        <v>39094</v>
      </c>
      <c r="N169">
        <v>452.85</v>
      </c>
      <c r="O169">
        <f t="shared" si="14"/>
        <v>0</v>
      </c>
      <c r="R169" s="1">
        <v>39094</v>
      </c>
      <c r="S169">
        <v>47.85</v>
      </c>
      <c r="T169">
        <f t="shared" si="15"/>
        <v>-1.0443865179062734E-3</v>
      </c>
      <c r="W169">
        <f t="shared" si="13"/>
        <v>3.2405898369211512E-6</v>
      </c>
      <c r="Z169" s="1"/>
      <c r="AE169" s="1"/>
    </row>
    <row r="170" spans="13:31" x14ac:dyDescent="0.2">
      <c r="M170" s="1">
        <v>39097</v>
      </c>
      <c r="N170">
        <v>455.27199999999999</v>
      </c>
      <c r="O170">
        <f t="shared" si="14"/>
        <v>5.3340977152409709E-3</v>
      </c>
      <c r="R170" s="1">
        <v>39097</v>
      </c>
      <c r="S170">
        <v>48.6</v>
      </c>
      <c r="T170">
        <f t="shared" si="15"/>
        <v>1.5552413007484785E-2</v>
      </c>
      <c r="W170">
        <f t="shared" si="13"/>
        <v>5.5966018611320546E-5</v>
      </c>
      <c r="Z170" s="1"/>
      <c r="AE170" s="1"/>
    </row>
    <row r="171" spans="13:31" x14ac:dyDescent="0.2">
      <c r="M171" s="1">
        <v>39098</v>
      </c>
      <c r="N171">
        <v>456.887</v>
      </c>
      <c r="O171">
        <f t="shared" si="14"/>
        <v>3.5410530127920454E-3</v>
      </c>
      <c r="R171" s="1">
        <v>39098</v>
      </c>
      <c r="S171">
        <v>47.95</v>
      </c>
      <c r="T171">
        <f t="shared" si="15"/>
        <v>-1.3464729577000878E-2</v>
      </c>
      <c r="W171">
        <f t="shared" si="13"/>
        <v>-3.1043341371952008E-5</v>
      </c>
      <c r="Z171" s="1"/>
      <c r="AE171" s="1"/>
    </row>
    <row r="172" spans="13:31" x14ac:dyDescent="0.2">
      <c r="M172" s="1">
        <v>39099</v>
      </c>
      <c r="N172">
        <v>449.62200000000001</v>
      </c>
      <c r="O172">
        <f t="shared" si="14"/>
        <v>-1.6028865782317627E-2</v>
      </c>
      <c r="R172" s="1">
        <v>39099</v>
      </c>
      <c r="S172">
        <v>47.9</v>
      </c>
      <c r="T172">
        <f t="shared" si="15"/>
        <v>-1.0432969125777857E-3</v>
      </c>
      <c r="W172">
        <f t="shared" si="13"/>
        <v>3.9600867156266437E-5</v>
      </c>
      <c r="Z172" s="1"/>
      <c r="AE172" s="1"/>
    </row>
    <row r="173" spans="13:31" x14ac:dyDescent="0.2">
      <c r="M173" s="1">
        <v>39100</v>
      </c>
      <c r="N173">
        <v>452.04300000000001</v>
      </c>
      <c r="O173">
        <f t="shared" si="14"/>
        <v>5.3700782840887052E-3</v>
      </c>
      <c r="R173" s="1">
        <v>39100</v>
      </c>
      <c r="S173">
        <v>48</v>
      </c>
      <c r="T173">
        <f t="shared" si="15"/>
        <v>2.0855064910213611E-3</v>
      </c>
      <c r="W173">
        <f t="shared" si="13"/>
        <v>3.3914544818391538E-6</v>
      </c>
      <c r="Z173" s="1"/>
      <c r="AE173" s="1"/>
    </row>
    <row r="174" spans="13:31" x14ac:dyDescent="0.2">
      <c r="M174" s="1">
        <v>39101</v>
      </c>
      <c r="N174">
        <v>453.65800000000002</v>
      </c>
      <c r="O174">
        <f t="shared" si="14"/>
        <v>3.5663021498249419E-3</v>
      </c>
      <c r="R174" s="1">
        <v>39101</v>
      </c>
      <c r="S174">
        <v>48.35</v>
      </c>
      <c r="T174">
        <f t="shared" si="15"/>
        <v>7.2652109914124324E-3</v>
      </c>
      <c r="W174">
        <f t="shared" si="13"/>
        <v>1.2916420519571769E-5</v>
      </c>
      <c r="Z174" s="1"/>
      <c r="AE174" s="1"/>
    </row>
    <row r="175" spans="13:31" x14ac:dyDescent="0.2">
      <c r="M175" s="1">
        <v>39104</v>
      </c>
      <c r="N175">
        <v>460.923</v>
      </c>
      <c r="O175">
        <f t="shared" si="14"/>
        <v>1.588739064573285E-2</v>
      </c>
      <c r="R175" s="1">
        <v>39104</v>
      </c>
      <c r="S175">
        <v>49.2</v>
      </c>
      <c r="T175">
        <f t="shared" si="15"/>
        <v>1.742740159895912E-2</v>
      </c>
      <c r="W175">
        <f t="shared" si="13"/>
        <v>2.3427656631510696E-4</v>
      </c>
      <c r="Z175" s="1"/>
      <c r="AE175" s="1"/>
    </row>
    <row r="176" spans="13:31" x14ac:dyDescent="0.2">
      <c r="M176" s="1">
        <v>39105</v>
      </c>
      <c r="N176">
        <v>456.887</v>
      </c>
      <c r="O176">
        <f t="shared" si="14"/>
        <v>-8.7949052973286795E-3</v>
      </c>
      <c r="R176" s="1">
        <v>39105</v>
      </c>
      <c r="S176">
        <v>49.05</v>
      </c>
      <c r="T176">
        <f t="shared" si="15"/>
        <v>-3.0534374868904546E-3</v>
      </c>
      <c r="W176">
        <f t="shared" si="13"/>
        <v>4.3739578185487927E-5</v>
      </c>
      <c r="Z176" s="1"/>
      <c r="AE176" s="1"/>
    </row>
    <row r="177" spans="13:31" x14ac:dyDescent="0.2">
      <c r="M177" s="1">
        <v>39106</v>
      </c>
      <c r="N177">
        <v>456.887</v>
      </c>
      <c r="O177">
        <f t="shared" si="14"/>
        <v>0</v>
      </c>
      <c r="R177" s="1">
        <v>39106</v>
      </c>
      <c r="S177">
        <v>48.6</v>
      </c>
      <c r="T177">
        <f t="shared" si="15"/>
        <v>-9.2166551049239522E-3</v>
      </c>
      <c r="W177">
        <f t="shared" si="13"/>
        <v>1.4909093654927764E-5</v>
      </c>
      <c r="Z177" s="1"/>
      <c r="AE177" s="1"/>
    </row>
    <row r="178" spans="13:31" x14ac:dyDescent="0.2">
      <c r="M178" s="1">
        <v>39107</v>
      </c>
      <c r="N178">
        <v>460.923</v>
      </c>
      <c r="O178">
        <f t="shared" si="14"/>
        <v>8.7949052973287315E-3</v>
      </c>
      <c r="R178" s="1">
        <v>39107</v>
      </c>
      <c r="S178">
        <v>47.95</v>
      </c>
      <c r="T178">
        <f t="shared" si="15"/>
        <v>-1.3464729577000878E-2</v>
      </c>
      <c r="W178">
        <f t="shared" si="13"/>
        <v>-1.0822219272555261E-4</v>
      </c>
      <c r="Z178" s="1"/>
      <c r="AE178" s="1"/>
    </row>
    <row r="179" spans="13:31" x14ac:dyDescent="0.2">
      <c r="M179" s="1">
        <v>39108</v>
      </c>
      <c r="N179">
        <v>460.923</v>
      </c>
      <c r="O179">
        <f t="shared" si="14"/>
        <v>0</v>
      </c>
      <c r="R179" s="1">
        <v>39108</v>
      </c>
      <c r="S179">
        <v>47.8</v>
      </c>
      <c r="T179">
        <f t="shared" si="15"/>
        <v>-3.1331618320370423E-3</v>
      </c>
      <c r="W179">
        <f t="shared" si="13"/>
        <v>6.2229786887280004E-6</v>
      </c>
      <c r="Z179" s="1"/>
      <c r="AE179" s="1"/>
    </row>
    <row r="180" spans="13:31" x14ac:dyDescent="0.2">
      <c r="M180" s="1">
        <v>39111</v>
      </c>
      <c r="N180">
        <v>464.15199999999999</v>
      </c>
      <c r="O180">
        <f t="shared" si="14"/>
        <v>6.9810839421863575E-3</v>
      </c>
      <c r="R180" s="1">
        <v>39111</v>
      </c>
      <c r="S180">
        <v>47.5</v>
      </c>
      <c r="T180">
        <f t="shared" si="15"/>
        <v>-6.2959284568146999E-3</v>
      </c>
      <c r="W180">
        <f t="shared" si="13"/>
        <v>-4.1766972978115272E-5</v>
      </c>
      <c r="Z180" s="1"/>
      <c r="AE180" s="1"/>
    </row>
    <row r="181" spans="13:31" x14ac:dyDescent="0.2">
      <c r="M181" s="1">
        <v>39112</v>
      </c>
      <c r="N181">
        <v>463.34399999999999</v>
      </c>
      <c r="O181">
        <f t="shared" si="14"/>
        <v>-1.7423260141364912E-3</v>
      </c>
      <c r="R181" s="1">
        <v>39112</v>
      </c>
      <c r="S181">
        <v>47.1</v>
      </c>
      <c r="T181">
        <f t="shared" si="15"/>
        <v>-8.4567100182233977E-3</v>
      </c>
      <c r="W181">
        <f t="shared" si="13"/>
        <v>3.0693118388945991E-5</v>
      </c>
      <c r="Z181" s="1"/>
      <c r="AE181" s="1"/>
    </row>
    <row r="182" spans="13:31" x14ac:dyDescent="0.2">
      <c r="M182" s="1">
        <v>39113</v>
      </c>
      <c r="N182">
        <v>468.18799999999999</v>
      </c>
      <c r="O182">
        <f t="shared" si="14"/>
        <v>1.0400165881366982E-2</v>
      </c>
      <c r="R182" s="1">
        <v>39113</v>
      </c>
      <c r="S182">
        <v>49.3</v>
      </c>
      <c r="T182">
        <f t="shared" si="15"/>
        <v>4.5651080026272349E-2</v>
      </c>
      <c r="W182">
        <f t="shared" si="13"/>
        <v>3.9860427183445213E-4</v>
      </c>
      <c r="Z182" s="1"/>
      <c r="AE182" s="1"/>
    </row>
    <row r="183" spans="13:31" x14ac:dyDescent="0.2">
      <c r="M183" s="1">
        <v>39114</v>
      </c>
      <c r="N183">
        <v>472.22399999999999</v>
      </c>
      <c r="O183">
        <f t="shared" si="14"/>
        <v>8.5835246253031273E-3</v>
      </c>
      <c r="R183" s="1">
        <v>39114</v>
      </c>
      <c r="S183">
        <v>50</v>
      </c>
      <c r="T183">
        <f t="shared" si="15"/>
        <v>1.4098924379501675E-2</v>
      </c>
      <c r="W183">
        <f t="shared" si="13"/>
        <v>9.2120429211827516E-5</v>
      </c>
      <c r="Z183" s="1"/>
      <c r="AE183" s="1"/>
    </row>
    <row r="184" spans="13:31" x14ac:dyDescent="0.2">
      <c r="M184" s="1">
        <v>39115</v>
      </c>
      <c r="N184">
        <v>484.33199999999999</v>
      </c>
      <c r="O184">
        <f t="shared" si="14"/>
        <v>2.5317172692362031E-2</v>
      </c>
      <c r="R184" s="1">
        <v>39115</v>
      </c>
      <c r="S184">
        <v>51.6</v>
      </c>
      <c r="T184">
        <f t="shared" si="15"/>
        <v>3.1498667059371016E-2</v>
      </c>
      <c r="W184">
        <f t="shared" si="13"/>
        <v>7.2321302640115275E-4</v>
      </c>
      <c r="Z184" s="1"/>
      <c r="AE184" s="1"/>
    </row>
    <row r="185" spans="13:31" x14ac:dyDescent="0.2">
      <c r="M185" s="1">
        <v>39118</v>
      </c>
      <c r="N185">
        <v>486.75400000000002</v>
      </c>
      <c r="O185">
        <f t="shared" si="14"/>
        <v>4.9882400160718493E-3</v>
      </c>
      <c r="R185" s="1">
        <v>39118</v>
      </c>
      <c r="S185">
        <v>51.3</v>
      </c>
      <c r="T185">
        <f t="shared" si="15"/>
        <v>-5.8309203107933215E-3</v>
      </c>
      <c r="W185">
        <f t="shared" si="13"/>
        <v>-2.5122862300196658E-5</v>
      </c>
      <c r="Z185" s="1"/>
      <c r="AE185" s="1"/>
    </row>
    <row r="186" spans="13:31" x14ac:dyDescent="0.2">
      <c r="M186" s="1">
        <v>39119</v>
      </c>
      <c r="N186">
        <v>485.94600000000003</v>
      </c>
      <c r="O186">
        <f t="shared" si="14"/>
        <v>-1.661355373387084E-3</v>
      </c>
      <c r="R186" s="1">
        <v>39119</v>
      </c>
      <c r="S186">
        <v>51.8</v>
      </c>
      <c r="T186">
        <f t="shared" si="15"/>
        <v>9.6993970887135784E-3</v>
      </c>
      <c r="W186">
        <f t="shared" si="13"/>
        <v>-2.6178178132905449E-5</v>
      </c>
      <c r="Z186" s="1"/>
      <c r="AE186" s="1"/>
    </row>
    <row r="187" spans="13:31" x14ac:dyDescent="0.2">
      <c r="M187" s="1">
        <v>39120</v>
      </c>
      <c r="N187">
        <v>480.29599999999999</v>
      </c>
      <c r="O187">
        <f t="shared" si="14"/>
        <v>-1.1694926108239521E-2</v>
      </c>
      <c r="R187" s="1">
        <v>39120</v>
      </c>
      <c r="S187">
        <v>52.3</v>
      </c>
      <c r="T187">
        <f t="shared" si="15"/>
        <v>9.6062218054399334E-3</v>
      </c>
      <c r="W187">
        <f t="shared" si="13"/>
        <v>-1.099816680157279E-4</v>
      </c>
      <c r="Z187" s="1"/>
      <c r="AE187" s="1"/>
    </row>
    <row r="188" spans="13:31" x14ac:dyDescent="0.2">
      <c r="M188" s="1">
        <v>39121</v>
      </c>
      <c r="N188">
        <v>480.29599999999999</v>
      </c>
      <c r="O188">
        <f t="shared" si="14"/>
        <v>0</v>
      </c>
      <c r="R188" s="1">
        <v>39121</v>
      </c>
      <c r="S188">
        <v>51.8</v>
      </c>
      <c r="T188">
        <f t="shared" si="15"/>
        <v>-9.6062218054398674E-3</v>
      </c>
      <c r="W188">
        <f t="shared" si="13"/>
        <v>1.5465323603067176E-5</v>
      </c>
      <c r="Z188" s="1"/>
      <c r="AE188" s="1"/>
    </row>
    <row r="189" spans="13:31" x14ac:dyDescent="0.2">
      <c r="M189" s="1">
        <v>39122</v>
      </c>
      <c r="N189">
        <v>477.06700000000001</v>
      </c>
      <c r="O189">
        <f t="shared" si="14"/>
        <v>-6.7456382673252505E-3</v>
      </c>
      <c r="R189" s="1">
        <v>39122</v>
      </c>
      <c r="S189">
        <v>51.9</v>
      </c>
      <c r="T189">
        <f t="shared" si="15"/>
        <v>1.9286409064056863E-3</v>
      </c>
      <c r="W189">
        <f t="shared" si="13"/>
        <v>-5.749338522338958E-6</v>
      </c>
      <c r="Z189" s="1"/>
      <c r="AE189" s="1"/>
    </row>
    <row r="190" spans="13:31" x14ac:dyDescent="0.2">
      <c r="M190" s="1">
        <v>39125</v>
      </c>
      <c r="N190">
        <v>476.26</v>
      </c>
      <c r="O190">
        <f t="shared" si="14"/>
        <v>-1.6930186447242281E-3</v>
      </c>
      <c r="R190" s="1">
        <v>39125</v>
      </c>
      <c r="S190">
        <v>51.9</v>
      </c>
      <c r="T190">
        <f t="shared" si="15"/>
        <v>0</v>
      </c>
      <c r="W190">
        <f t="shared" si="13"/>
        <v>3.8237257870099391E-6</v>
      </c>
      <c r="Z190" s="1"/>
      <c r="AE190" s="1"/>
    </row>
    <row r="191" spans="13:31" x14ac:dyDescent="0.2">
      <c r="M191" s="1">
        <v>39126</v>
      </c>
      <c r="N191">
        <v>477.87400000000002</v>
      </c>
      <c r="O191">
        <f t="shared" si="14"/>
        <v>3.3831758211538259E-3</v>
      </c>
      <c r="R191" s="1">
        <v>39126</v>
      </c>
      <c r="S191">
        <v>52.2</v>
      </c>
      <c r="T191">
        <f t="shared" si="15"/>
        <v>5.7637047167501338E-3</v>
      </c>
      <c r="W191">
        <f t="shared" si="13"/>
        <v>8.8743564818697767E-6</v>
      </c>
      <c r="Z191" s="1"/>
      <c r="AE191" s="1"/>
    </row>
    <row r="192" spans="13:31" x14ac:dyDescent="0.2">
      <c r="M192" s="1">
        <v>39127</v>
      </c>
      <c r="N192">
        <v>483.52499999999998</v>
      </c>
      <c r="O192">
        <f t="shared" si="14"/>
        <v>1.1755920447842724E-2</v>
      </c>
      <c r="R192" s="1">
        <v>39127</v>
      </c>
      <c r="S192">
        <v>52.4</v>
      </c>
      <c r="T192">
        <f t="shared" si="15"/>
        <v>3.8240964384032546E-3</v>
      </c>
      <c r="W192">
        <f t="shared" si="13"/>
        <v>2.6841413245752145E-5</v>
      </c>
      <c r="Z192" s="1"/>
      <c r="AE192" s="1"/>
    </row>
    <row r="193" spans="13:31" x14ac:dyDescent="0.2">
      <c r="M193" s="1">
        <v>39128</v>
      </c>
      <c r="N193">
        <v>496.44</v>
      </c>
      <c r="O193">
        <f t="shared" si="14"/>
        <v>2.6359610396526963E-2</v>
      </c>
      <c r="R193" s="1">
        <v>39128</v>
      </c>
      <c r="S193">
        <v>52.5</v>
      </c>
      <c r="T193">
        <f t="shared" si="15"/>
        <v>1.906578270581669E-3</v>
      </c>
      <c r="W193">
        <f t="shared" si="13"/>
        <v>1.6987359275962708E-5</v>
      </c>
      <c r="Z193" s="1"/>
      <c r="AE193" s="1"/>
    </row>
    <row r="194" spans="13:31" x14ac:dyDescent="0.2">
      <c r="M194" s="1">
        <v>39129</v>
      </c>
      <c r="N194">
        <v>505.32</v>
      </c>
      <c r="O194">
        <f t="shared" si="14"/>
        <v>1.7729261700516186E-2</v>
      </c>
      <c r="R194" s="1">
        <v>39129</v>
      </c>
      <c r="S194">
        <v>52.4</v>
      </c>
      <c r="T194">
        <f t="shared" si="15"/>
        <v>-1.9065782705816427E-3</v>
      </c>
      <c r="W194">
        <f t="shared" si="13"/>
        <v>-5.1052917716817949E-5</v>
      </c>
      <c r="Z194" s="1"/>
      <c r="AE194" s="1"/>
    </row>
    <row r="195" spans="13:31" x14ac:dyDescent="0.2">
      <c r="M195" s="1">
        <v>39132</v>
      </c>
      <c r="N195">
        <v>504.51299999999998</v>
      </c>
      <c r="O195">
        <f t="shared" si="14"/>
        <v>-1.598284412949505E-3</v>
      </c>
      <c r="R195" s="1">
        <v>39132</v>
      </c>
      <c r="S195">
        <v>52.6</v>
      </c>
      <c r="T195">
        <f t="shared" si="15"/>
        <v>3.8095284166676487E-3</v>
      </c>
      <c r="W195">
        <f t="shared" si="13"/>
        <v>-7.8203641925617483E-6</v>
      </c>
      <c r="Z195" s="1"/>
      <c r="AE195" s="1"/>
    </row>
    <row r="196" spans="13:31" x14ac:dyDescent="0.2">
      <c r="M196" s="1">
        <v>39133</v>
      </c>
      <c r="N196">
        <v>470.60899999999998</v>
      </c>
      <c r="O196">
        <f t="shared" si="14"/>
        <v>-6.956600691660951E-2</v>
      </c>
      <c r="R196" s="1">
        <v>39133</v>
      </c>
      <c r="S196">
        <v>51.9</v>
      </c>
      <c r="T196">
        <f t="shared" si="15"/>
        <v>-1.3397329571821281E-2</v>
      </c>
      <c r="W196">
        <f t="shared" si="13"/>
        <v>1.0381110633089097E-3</v>
      </c>
      <c r="Z196" s="1"/>
      <c r="AE196" s="1"/>
    </row>
    <row r="197" spans="13:31" x14ac:dyDescent="0.2">
      <c r="M197" s="1">
        <v>39134</v>
      </c>
      <c r="N197">
        <v>460.11500000000001</v>
      </c>
      <c r="O197">
        <f t="shared" si="14"/>
        <v>-2.2551142393929635E-2</v>
      </c>
      <c r="R197" s="1">
        <v>39134</v>
      </c>
      <c r="S197">
        <v>51</v>
      </c>
      <c r="T197">
        <f t="shared" si="15"/>
        <v>-1.7493157447517116E-2</v>
      </c>
      <c r="W197">
        <f t="shared" si="13"/>
        <v>4.4884733189681954E-4</v>
      </c>
      <c r="Z197" s="1"/>
      <c r="AE197" s="1"/>
    </row>
    <row r="198" spans="13:31" x14ac:dyDescent="0.2">
      <c r="M198" s="1">
        <v>39135</v>
      </c>
      <c r="N198">
        <v>477.06700000000001</v>
      </c>
      <c r="O198">
        <f t="shared" si="14"/>
        <v>3.6180484002173163E-2</v>
      </c>
      <c r="R198" s="1">
        <v>39135</v>
      </c>
      <c r="S198">
        <v>51.5</v>
      </c>
      <c r="T198">
        <f t="shared" si="15"/>
        <v>9.7561749453646558E-3</v>
      </c>
      <c r="W198">
        <f t="shared" si="13"/>
        <v>2.9647326327159973E-4</v>
      </c>
      <c r="Z198" s="1"/>
      <c r="AE198" s="1"/>
    </row>
    <row r="199" spans="13:31" x14ac:dyDescent="0.2">
      <c r="M199" s="1">
        <v>39136</v>
      </c>
      <c r="N199">
        <v>477.87400000000002</v>
      </c>
      <c r="O199">
        <f t="shared" si="14"/>
        <v>1.6901571764296852E-3</v>
      </c>
      <c r="R199" s="1">
        <v>39136</v>
      </c>
      <c r="S199">
        <v>51.3</v>
      </c>
      <c r="T199">
        <f t="shared" si="15"/>
        <v>-3.8910554929666762E-3</v>
      </c>
      <c r="W199">
        <f t="shared" si="13"/>
        <v>-1.3422060488162502E-6</v>
      </c>
      <c r="Z199" s="1"/>
      <c r="AE199" s="1"/>
    </row>
    <row r="200" spans="13:31" x14ac:dyDescent="0.2">
      <c r="M200" s="1">
        <v>39139</v>
      </c>
      <c r="N200">
        <v>473.03100000000001</v>
      </c>
      <c r="O200">
        <f t="shared" si="14"/>
        <v>-1.0186173960560888E-2</v>
      </c>
      <c r="R200" s="1">
        <v>39139</v>
      </c>
      <c r="S200">
        <v>48.55</v>
      </c>
      <c r="T200">
        <f t="shared" si="15"/>
        <v>-5.5096557439389897E-2</v>
      </c>
      <c r="W200">
        <f t="shared" si="13"/>
        <v>6.5412067062779451E-4</v>
      </c>
      <c r="Z200" s="1"/>
      <c r="AE200" s="1"/>
    </row>
    <row r="201" spans="13:31" x14ac:dyDescent="0.2">
      <c r="M201" s="1">
        <v>39140</v>
      </c>
      <c r="N201">
        <v>467.38</v>
      </c>
      <c r="O201">
        <f t="shared" si="14"/>
        <v>-1.2018294168729602E-2</v>
      </c>
      <c r="R201" s="1">
        <v>39140</v>
      </c>
      <c r="S201">
        <v>48</v>
      </c>
      <c r="T201">
        <f t="shared" si="15"/>
        <v>-1.1393183829442939E-2</v>
      </c>
      <c r="W201">
        <f t="shared" si="13"/>
        <v>1.6966852743086647E-4</v>
      </c>
      <c r="Z201" s="1"/>
      <c r="AE201" s="1"/>
    </row>
    <row r="202" spans="13:31" x14ac:dyDescent="0.2">
      <c r="M202" s="1">
        <v>39141</v>
      </c>
      <c r="N202">
        <v>469.80200000000002</v>
      </c>
      <c r="O202">
        <f t="shared" si="14"/>
        <v>5.1686980587843968E-3</v>
      </c>
      <c r="R202" s="1">
        <v>39141</v>
      </c>
      <c r="S202">
        <v>48.5</v>
      </c>
      <c r="T202">
        <f t="shared" si="15"/>
        <v>1.0362787035546658E-2</v>
      </c>
      <c r="W202">
        <f t="shared" si="13"/>
        <v>3.4182533007953508E-5</v>
      </c>
      <c r="Z202" s="1"/>
      <c r="AE202" s="1"/>
    </row>
    <row r="203" spans="13:31" x14ac:dyDescent="0.2">
      <c r="M203" s="1">
        <v>39142</v>
      </c>
      <c r="N203">
        <v>468.18799999999999</v>
      </c>
      <c r="O203">
        <f t="shared" si="14"/>
        <v>-3.4414046907089088E-3</v>
      </c>
      <c r="R203" s="1">
        <v>39142</v>
      </c>
      <c r="S203">
        <v>47.5</v>
      </c>
      <c r="T203">
        <f t="shared" si="15"/>
        <v>-2.0834086902842025E-2</v>
      </c>
      <c r="W203">
        <f t="shared" si="13"/>
        <v>1.0741167940590929E-4</v>
      </c>
      <c r="Z203" s="1"/>
      <c r="AE203" s="1"/>
    </row>
    <row r="204" spans="13:31" x14ac:dyDescent="0.2">
      <c r="M204" s="1">
        <v>39143</v>
      </c>
      <c r="N204">
        <v>472.22399999999999</v>
      </c>
      <c r="O204">
        <f t="shared" si="14"/>
        <v>8.5835246253031273E-3</v>
      </c>
      <c r="R204" s="1">
        <v>39143</v>
      </c>
      <c r="S204">
        <v>48.4</v>
      </c>
      <c r="T204">
        <f t="shared" si="15"/>
        <v>1.8770102681990468E-2</v>
      </c>
      <c r="W204">
        <f t="shared" si="13"/>
        <v>1.2554601552390227E-4</v>
      </c>
      <c r="Z204" s="1"/>
      <c r="AE204" s="1"/>
    </row>
    <row r="205" spans="13:31" x14ac:dyDescent="0.2">
      <c r="M205" s="1">
        <v>39146</v>
      </c>
      <c r="N205">
        <v>460.11500000000001</v>
      </c>
      <c r="O205">
        <f t="shared" si="14"/>
        <v>-2.5976991042690859E-2</v>
      </c>
      <c r="R205" s="1">
        <v>39146</v>
      </c>
      <c r="S205">
        <v>47.5</v>
      </c>
      <c r="T205">
        <f t="shared" si="15"/>
        <v>-1.8770102681990492E-2</v>
      </c>
      <c r="W205">
        <f t="shared" ref="W205:W268" si="16">+(O205-$O$1)*(T205-$T$1)</f>
        <v>5.4796811607284298E-4</v>
      </c>
      <c r="Z205" s="1"/>
      <c r="AE205" s="1"/>
    </row>
    <row r="206" spans="13:31" x14ac:dyDescent="0.2">
      <c r="M206" s="1">
        <v>39147</v>
      </c>
      <c r="N206">
        <v>460.11500000000001</v>
      </c>
      <c r="O206">
        <f t="shared" ref="O206:O269" si="17">LN(N206/N205)</f>
        <v>0</v>
      </c>
      <c r="R206" s="1">
        <v>39147</v>
      </c>
      <c r="S206">
        <v>47.5</v>
      </c>
      <c r="T206">
        <f t="shared" ref="T206:T269" si="18">LN(S206/S205)</f>
        <v>0</v>
      </c>
      <c r="W206">
        <f t="shared" si="16"/>
        <v>1.7493970375284432E-6</v>
      </c>
      <c r="Z206" s="1"/>
      <c r="AE206" s="1"/>
    </row>
    <row r="207" spans="13:31" x14ac:dyDescent="0.2">
      <c r="M207" s="1">
        <v>39148</v>
      </c>
      <c r="N207">
        <v>464.15199999999999</v>
      </c>
      <c r="O207">
        <f t="shared" si="17"/>
        <v>8.735626550157468E-3</v>
      </c>
      <c r="R207" s="1">
        <v>39148</v>
      </c>
      <c r="S207">
        <v>47.6</v>
      </c>
      <c r="T207">
        <f t="shared" si="18"/>
        <v>2.10305019677889E-3</v>
      </c>
      <c r="W207">
        <f t="shared" si="16"/>
        <v>6.4149794619500825E-6</v>
      </c>
      <c r="Z207" s="1"/>
      <c r="AE207" s="1"/>
    </row>
    <row r="208" spans="13:31" x14ac:dyDescent="0.2">
      <c r="M208" s="1">
        <v>39149</v>
      </c>
      <c r="N208">
        <v>463.34399999999999</v>
      </c>
      <c r="O208">
        <f t="shared" si="17"/>
        <v>-1.7423260141364912E-3</v>
      </c>
      <c r="R208" s="1">
        <v>39149</v>
      </c>
      <c r="S208">
        <v>47.6</v>
      </c>
      <c r="T208">
        <f t="shared" si="18"/>
        <v>0</v>
      </c>
      <c r="W208">
        <f t="shared" si="16"/>
        <v>3.8841384081301409E-6</v>
      </c>
      <c r="Z208" s="1"/>
      <c r="AE208" s="1"/>
    </row>
    <row r="209" spans="13:31" x14ac:dyDescent="0.2">
      <c r="M209" s="1">
        <v>39150</v>
      </c>
      <c r="N209">
        <v>463.34399999999999</v>
      </c>
      <c r="O209">
        <f t="shared" si="17"/>
        <v>0</v>
      </c>
      <c r="R209" s="1">
        <v>39150</v>
      </c>
      <c r="S209">
        <v>48.3</v>
      </c>
      <c r="T209">
        <f t="shared" si="18"/>
        <v>1.4598799421152631E-2</v>
      </c>
      <c r="W209">
        <f t="shared" si="16"/>
        <v>-1.9095016599908913E-5</v>
      </c>
      <c r="Z209" s="1"/>
      <c r="AE209" s="1"/>
    </row>
    <row r="210" spans="13:31" x14ac:dyDescent="0.2">
      <c r="M210" s="1">
        <v>39153</v>
      </c>
      <c r="N210">
        <v>468.18799999999999</v>
      </c>
      <c r="O210">
        <f t="shared" si="17"/>
        <v>1.0400165881366982E-2</v>
      </c>
      <c r="R210" s="1">
        <v>39153</v>
      </c>
      <c r="S210">
        <v>48.3</v>
      </c>
      <c r="T210">
        <f t="shared" si="18"/>
        <v>0</v>
      </c>
      <c r="W210">
        <f t="shared" si="16"/>
        <v>-1.0993146084676882E-5</v>
      </c>
      <c r="Z210" s="1"/>
      <c r="AE210" s="1"/>
    </row>
    <row r="211" spans="13:31" x14ac:dyDescent="0.2">
      <c r="M211" s="1">
        <v>39154</v>
      </c>
      <c r="N211">
        <v>469.80200000000002</v>
      </c>
      <c r="O211">
        <f t="shared" si="17"/>
        <v>3.4414046907090003E-3</v>
      </c>
      <c r="R211" s="1">
        <v>39154</v>
      </c>
      <c r="S211">
        <v>48.2</v>
      </c>
      <c r="T211">
        <f t="shared" si="18"/>
        <v>-2.0725396019723123E-3</v>
      </c>
      <c r="W211">
        <f t="shared" si="16"/>
        <v>-6.6403382665384854E-6</v>
      </c>
      <c r="Z211" s="1"/>
      <c r="AE211" s="1"/>
    </row>
    <row r="212" spans="13:31" x14ac:dyDescent="0.2">
      <c r="M212" s="1">
        <v>39155</v>
      </c>
      <c r="N212">
        <v>456.887</v>
      </c>
      <c r="O212">
        <f t="shared" si="17"/>
        <v>-2.7875233797454314E-2</v>
      </c>
      <c r="R212" s="1">
        <v>39155</v>
      </c>
      <c r="S212">
        <v>47.55</v>
      </c>
      <c r="T212">
        <f t="shared" si="18"/>
        <v>-1.3577232065155372E-2</v>
      </c>
      <c r="W212">
        <f t="shared" si="16"/>
        <v>4.3375715060922583E-4</v>
      </c>
      <c r="Z212" s="1"/>
      <c r="AE212" s="1"/>
    </row>
    <row r="213" spans="13:31" x14ac:dyDescent="0.2">
      <c r="M213" s="1">
        <v>39156</v>
      </c>
      <c r="N213">
        <v>464.15199999999999</v>
      </c>
      <c r="O213">
        <f t="shared" si="17"/>
        <v>1.5775989239514999E-2</v>
      </c>
      <c r="R213" s="1">
        <v>39156</v>
      </c>
      <c r="S213">
        <v>47.55</v>
      </c>
      <c r="T213">
        <f t="shared" si="18"/>
        <v>0</v>
      </c>
      <c r="W213">
        <f t="shared" si="16"/>
        <v>-1.7579739196743281E-5</v>
      </c>
      <c r="Z213" s="1"/>
      <c r="AE213" s="1"/>
    </row>
    <row r="214" spans="13:31" x14ac:dyDescent="0.2">
      <c r="M214" s="1">
        <v>39157</v>
      </c>
      <c r="N214">
        <v>465.76600000000002</v>
      </c>
      <c r="O214">
        <f t="shared" si="17"/>
        <v>3.471277296908356E-3</v>
      </c>
      <c r="R214" s="1">
        <v>39157</v>
      </c>
      <c r="S214">
        <v>47.3</v>
      </c>
      <c r="T214">
        <f t="shared" si="18"/>
        <v>-5.2714934935119955E-3</v>
      </c>
      <c r="W214">
        <f t="shared" si="16"/>
        <v>-1.3275786436426104E-5</v>
      </c>
      <c r="Z214" s="1"/>
      <c r="AE214" s="1"/>
    </row>
    <row r="215" spans="13:31" x14ac:dyDescent="0.2">
      <c r="M215" s="1">
        <v>39160</v>
      </c>
      <c r="N215">
        <v>479.48899999999998</v>
      </c>
      <c r="O215">
        <f t="shared" si="17"/>
        <v>2.9037591411853719E-2</v>
      </c>
      <c r="R215" s="1">
        <v>39160</v>
      </c>
      <c r="S215">
        <v>48.3</v>
      </c>
      <c r="T215">
        <f t="shared" si="18"/>
        <v>2.0921265160639736E-2</v>
      </c>
      <c r="W215">
        <f t="shared" si="16"/>
        <v>5.4380322643995266E-4</v>
      </c>
      <c r="Z215" s="1"/>
      <c r="AE215" s="1"/>
    </row>
    <row r="216" spans="13:31" x14ac:dyDescent="0.2">
      <c r="M216" s="1">
        <v>39161</v>
      </c>
      <c r="N216">
        <v>476.26</v>
      </c>
      <c r="O216">
        <f t="shared" si="17"/>
        <v>-6.7570299014705895E-3</v>
      </c>
      <c r="R216" s="1">
        <v>39161</v>
      </c>
      <c r="S216">
        <v>48.6</v>
      </c>
      <c r="T216">
        <f t="shared" si="18"/>
        <v>6.1919702479212007E-3</v>
      </c>
      <c r="W216">
        <f t="shared" si="16"/>
        <v>-4.065204942611121E-5</v>
      </c>
      <c r="Z216" s="1"/>
      <c r="AE216" s="1"/>
    </row>
    <row r="217" spans="13:31" x14ac:dyDescent="0.2">
      <c r="M217" s="1">
        <v>39162</v>
      </c>
      <c r="N217">
        <v>481.10300000000001</v>
      </c>
      <c r="O217">
        <f t="shared" si="17"/>
        <v>1.0117460800000665E-2</v>
      </c>
      <c r="R217" s="1">
        <v>39162</v>
      </c>
      <c r="S217">
        <v>48.95</v>
      </c>
      <c r="T217">
        <f t="shared" si="18"/>
        <v>7.1758380700714117E-3</v>
      </c>
      <c r="W217">
        <f t="shared" si="16"/>
        <v>5.1708708215615547E-5</v>
      </c>
      <c r="Z217" s="1"/>
      <c r="AE217" s="1"/>
    </row>
    <row r="218" spans="13:31" x14ac:dyDescent="0.2">
      <c r="M218" s="1">
        <v>39163</v>
      </c>
      <c r="N218">
        <v>485.13900000000001</v>
      </c>
      <c r="O218">
        <f t="shared" si="17"/>
        <v>8.3540634184859474E-3</v>
      </c>
      <c r="R218" s="1">
        <v>39163</v>
      </c>
      <c r="S218">
        <v>50.2</v>
      </c>
      <c r="T218">
        <f t="shared" si="18"/>
        <v>2.5215657721164166E-2</v>
      </c>
      <c r="W218">
        <f t="shared" si="16"/>
        <v>1.6616364937715561E-4</v>
      </c>
      <c r="Z218" s="1"/>
      <c r="AE218" s="1"/>
    </row>
    <row r="219" spans="13:31" x14ac:dyDescent="0.2">
      <c r="M219" s="1">
        <v>39164</v>
      </c>
      <c r="N219">
        <v>478.68099999999998</v>
      </c>
      <c r="O219">
        <f t="shared" si="17"/>
        <v>-1.3401043032851629E-2</v>
      </c>
      <c r="R219" s="1">
        <v>39164</v>
      </c>
      <c r="S219">
        <v>50.5</v>
      </c>
      <c r="T219">
        <f t="shared" si="18"/>
        <v>5.9583095836306249E-3</v>
      </c>
      <c r="W219">
        <f t="shared" si="16"/>
        <v>-7.0186248869796633E-5</v>
      </c>
      <c r="Z219" s="1"/>
      <c r="AE219" s="1"/>
    </row>
    <row r="220" spans="13:31" x14ac:dyDescent="0.2">
      <c r="M220" s="1">
        <v>39167</v>
      </c>
      <c r="N220">
        <v>472.22399999999999</v>
      </c>
      <c r="O220">
        <f t="shared" si="17"/>
        <v>-1.358095550039308E-2</v>
      </c>
      <c r="R220" s="1">
        <v>39167</v>
      </c>
      <c r="S220">
        <v>49.8</v>
      </c>
      <c r="T220">
        <f t="shared" si="18"/>
        <v>-1.3958352250706914E-2</v>
      </c>
      <c r="W220">
        <f t="shared" si="16"/>
        <v>2.2788685615520628E-4</v>
      </c>
      <c r="Z220" s="1"/>
      <c r="AE220" s="1"/>
    </row>
    <row r="221" spans="13:31" x14ac:dyDescent="0.2">
      <c r="M221" s="1">
        <v>39168</v>
      </c>
      <c r="N221">
        <v>473.83800000000002</v>
      </c>
      <c r="O221">
        <f t="shared" si="17"/>
        <v>3.4120418447262757E-3</v>
      </c>
      <c r="R221" s="1">
        <v>39168</v>
      </c>
      <c r="S221">
        <v>49.2</v>
      </c>
      <c r="T221">
        <f t="shared" si="18"/>
        <v>-1.2121360532344737E-2</v>
      </c>
      <c r="W221">
        <f t="shared" si="16"/>
        <v>-2.648262690785424E-5</v>
      </c>
      <c r="Z221" s="1"/>
      <c r="AE221" s="1"/>
    </row>
    <row r="222" spans="13:31" x14ac:dyDescent="0.2">
      <c r="M222" s="1">
        <v>39169</v>
      </c>
      <c r="N222">
        <v>464.15199999999999</v>
      </c>
      <c r="O222">
        <f t="shared" si="17"/>
        <v>-2.0653406337259751E-2</v>
      </c>
      <c r="R222" s="1">
        <v>39169</v>
      </c>
      <c r="S222">
        <v>48.7</v>
      </c>
      <c r="T222">
        <f t="shared" si="18"/>
        <v>-1.0214593409718295E-2</v>
      </c>
      <c r="W222">
        <f t="shared" si="16"/>
        <v>2.526051847096351E-4</v>
      </c>
      <c r="Z222" s="1"/>
      <c r="AE222" s="1"/>
    </row>
    <row r="223" spans="13:31" x14ac:dyDescent="0.2">
      <c r="M223" s="1">
        <v>39170</v>
      </c>
      <c r="N223">
        <v>477.87400000000002</v>
      </c>
      <c r="O223">
        <f t="shared" si="17"/>
        <v>2.9135014628445314E-2</v>
      </c>
      <c r="R223" s="1">
        <v>39170</v>
      </c>
      <c r="S223">
        <v>50.8</v>
      </c>
      <c r="T223">
        <f t="shared" si="18"/>
        <v>4.2217324495892022E-2</v>
      </c>
      <c r="W223">
        <f t="shared" si="16"/>
        <v>1.1357762032554162E-3</v>
      </c>
      <c r="Z223" s="1"/>
      <c r="AE223" s="1"/>
    </row>
    <row r="224" spans="13:31" x14ac:dyDescent="0.2">
      <c r="M224" s="1">
        <v>39171</v>
      </c>
      <c r="N224">
        <v>489.983</v>
      </c>
      <c r="O224">
        <f t="shared" si="17"/>
        <v>2.5023597208323884E-2</v>
      </c>
      <c r="R224" s="1">
        <v>39171</v>
      </c>
      <c r="S224">
        <v>50.9</v>
      </c>
      <c r="T224">
        <f t="shared" si="18"/>
        <v>1.9665689720408473E-3</v>
      </c>
      <c r="W224">
        <f t="shared" si="16"/>
        <v>1.7492589712887173E-5</v>
      </c>
      <c r="Z224" s="1"/>
      <c r="AE224" s="1"/>
    </row>
    <row r="225" spans="13:31" x14ac:dyDescent="0.2">
      <c r="M225" s="1">
        <v>39174</v>
      </c>
      <c r="N225">
        <v>481.10300000000001</v>
      </c>
      <c r="O225">
        <f t="shared" si="17"/>
        <v>-1.8289312229477089E-2</v>
      </c>
      <c r="R225" s="1">
        <v>39174</v>
      </c>
      <c r="S225">
        <v>50.5</v>
      </c>
      <c r="T225">
        <f t="shared" si="18"/>
        <v>-7.8895872751629324E-3</v>
      </c>
      <c r="W225">
        <f t="shared" si="16"/>
        <v>1.7971793108263656E-4</v>
      </c>
      <c r="Z225" s="1"/>
      <c r="AE225" s="1"/>
    </row>
    <row r="226" spans="13:31" x14ac:dyDescent="0.2">
      <c r="M226" s="1">
        <v>39175</v>
      </c>
      <c r="N226">
        <v>481.91</v>
      </c>
      <c r="O226">
        <f t="shared" si="17"/>
        <v>1.6759902283799036E-3</v>
      </c>
      <c r="R226" s="1">
        <v>39175</v>
      </c>
      <c r="S226">
        <v>51.1</v>
      </c>
      <c r="T226">
        <f t="shared" si="18"/>
        <v>1.1811160928344619E-2</v>
      </c>
      <c r="W226">
        <f t="shared" si="16"/>
        <v>2.62714615552668E-6</v>
      </c>
      <c r="Z226" s="1"/>
      <c r="AE226" s="1"/>
    </row>
    <row r="227" spans="13:31" x14ac:dyDescent="0.2">
      <c r="M227" s="1">
        <v>39176</v>
      </c>
      <c r="N227">
        <v>485.94600000000003</v>
      </c>
      <c r="O227">
        <f t="shared" si="17"/>
        <v>8.3401319919081379E-3</v>
      </c>
      <c r="R227" s="1">
        <v>39176</v>
      </c>
      <c r="S227">
        <v>51</v>
      </c>
      <c r="T227">
        <f t="shared" si="18"/>
        <v>-1.958864485333034E-3</v>
      </c>
      <c r="W227">
        <f t="shared" si="16"/>
        <v>-2.2009429483001116E-5</v>
      </c>
      <c r="Z227" s="1"/>
      <c r="AE227" s="1"/>
    </row>
    <row r="228" spans="13:31" x14ac:dyDescent="0.2">
      <c r="M228" s="1">
        <v>39182</v>
      </c>
      <c r="N228">
        <v>498.86200000000002</v>
      </c>
      <c r="O228">
        <f t="shared" si="17"/>
        <v>2.6231997781358259E-2</v>
      </c>
      <c r="R228" s="1">
        <v>39182</v>
      </c>
      <c r="S228">
        <v>52.3</v>
      </c>
      <c r="T228">
        <f t="shared" si="18"/>
        <v>2.5170738346551355E-2</v>
      </c>
      <c r="W228">
        <f t="shared" si="16"/>
        <v>5.9394884281938065E-4</v>
      </c>
      <c r="Z228" s="1"/>
      <c r="AE228" s="1"/>
    </row>
    <row r="229" spans="13:31" x14ac:dyDescent="0.2">
      <c r="M229" s="1">
        <v>39183</v>
      </c>
      <c r="N229">
        <v>482.71800000000002</v>
      </c>
      <c r="O229">
        <f t="shared" si="17"/>
        <v>-3.2896872183874125E-2</v>
      </c>
      <c r="R229" s="1">
        <v>39183</v>
      </c>
      <c r="S229">
        <v>52.5</v>
      </c>
      <c r="T229">
        <f t="shared" si="18"/>
        <v>3.8167985267008112E-3</v>
      </c>
      <c r="W229">
        <f t="shared" si="16"/>
        <v>-8.8954956133385725E-5</v>
      </c>
      <c r="Z229" s="1"/>
      <c r="AE229" s="1"/>
    </row>
    <row r="230" spans="13:31" x14ac:dyDescent="0.2">
      <c r="M230" s="1">
        <v>39184</v>
      </c>
      <c r="N230">
        <v>481.10300000000001</v>
      </c>
      <c r="O230">
        <f t="shared" si="17"/>
        <v>-3.3512478177722691E-3</v>
      </c>
      <c r="R230" s="1">
        <v>39184</v>
      </c>
      <c r="S230">
        <v>51.7</v>
      </c>
      <c r="T230">
        <f t="shared" si="18"/>
        <v>-1.5355388083194537E-2</v>
      </c>
      <c r="W230">
        <f t="shared" si="16"/>
        <v>7.923982418398475E-5</v>
      </c>
      <c r="Z230" s="1"/>
      <c r="AE230" s="1"/>
    </row>
    <row r="231" spans="13:31" x14ac:dyDescent="0.2">
      <c r="M231" s="1">
        <v>39185</v>
      </c>
      <c r="N231">
        <v>481.10300000000001</v>
      </c>
      <c r="O231">
        <f t="shared" si="17"/>
        <v>0</v>
      </c>
      <c r="R231" s="1">
        <v>39185</v>
      </c>
      <c r="S231">
        <v>52.4</v>
      </c>
      <c r="T231">
        <f t="shared" si="18"/>
        <v>1.3448809812613002E-2</v>
      </c>
      <c r="W231">
        <f t="shared" si="16"/>
        <v>-1.7453041915030197E-5</v>
      </c>
      <c r="Z231" s="1"/>
      <c r="AE231" s="1"/>
    </row>
    <row r="232" spans="13:31" x14ac:dyDescent="0.2">
      <c r="M232" s="1">
        <v>39188</v>
      </c>
      <c r="N232">
        <v>484.33199999999999</v>
      </c>
      <c r="O232">
        <f t="shared" si="17"/>
        <v>6.689237577603431E-3</v>
      </c>
      <c r="R232" s="1">
        <v>39188</v>
      </c>
      <c r="S232">
        <v>53.5</v>
      </c>
      <c r="T232">
        <f t="shared" si="18"/>
        <v>2.0775062574964448E-2</v>
      </c>
      <c r="W232">
        <f t="shared" si="16"/>
        <v>1.0285991824262348E-4</v>
      </c>
      <c r="Z232" s="1"/>
      <c r="AE232" s="1"/>
    </row>
    <row r="233" spans="13:31" x14ac:dyDescent="0.2">
      <c r="M233" s="1">
        <v>39189</v>
      </c>
      <c r="N233">
        <v>485.94600000000003</v>
      </c>
      <c r="O233">
        <f t="shared" si="17"/>
        <v>3.3268846426848398E-3</v>
      </c>
      <c r="R233" s="1">
        <v>39189</v>
      </c>
      <c r="S233">
        <v>53.8</v>
      </c>
      <c r="T233">
        <f t="shared" si="18"/>
        <v>5.5918132657777134E-3</v>
      </c>
      <c r="W233">
        <f t="shared" si="16"/>
        <v>8.2924466127242332E-6</v>
      </c>
      <c r="Z233" s="1"/>
      <c r="AE233" s="1"/>
    </row>
    <row r="234" spans="13:31" x14ac:dyDescent="0.2">
      <c r="M234" s="1">
        <v>39190</v>
      </c>
      <c r="N234">
        <v>483.52499999999998</v>
      </c>
      <c r="O234">
        <f t="shared" si="17"/>
        <v>-4.9944867512923844E-3</v>
      </c>
      <c r="R234" s="1">
        <v>39190</v>
      </c>
      <c r="S234">
        <v>55</v>
      </c>
      <c r="T234">
        <f t="shared" si="18"/>
        <v>2.2059718064732257E-2</v>
      </c>
      <c r="W234">
        <f t="shared" si="16"/>
        <v>-1.338054425322829E-4</v>
      </c>
      <c r="Z234" s="1"/>
      <c r="AE234" s="1"/>
    </row>
    <row r="235" spans="13:31" x14ac:dyDescent="0.2">
      <c r="M235" s="1">
        <v>39191</v>
      </c>
      <c r="N235">
        <v>485.13900000000001</v>
      </c>
      <c r="O235">
        <f t="shared" si="17"/>
        <v>3.3324279494902596E-3</v>
      </c>
      <c r="R235" s="1">
        <v>39191</v>
      </c>
      <c r="S235">
        <v>56</v>
      </c>
      <c r="T235">
        <f t="shared" si="18"/>
        <v>1.8018505502678212E-2</v>
      </c>
      <c r="W235">
        <f t="shared" si="16"/>
        <v>3.1984666354339421E-5</v>
      </c>
      <c r="Z235" s="1"/>
      <c r="AE235" s="1"/>
    </row>
    <row r="236" spans="13:31" x14ac:dyDescent="0.2">
      <c r="M236" s="1">
        <v>39192</v>
      </c>
      <c r="N236">
        <v>484.33199999999999</v>
      </c>
      <c r="O236">
        <f t="shared" si="17"/>
        <v>-1.6648258408826322E-3</v>
      </c>
      <c r="R236" s="1">
        <v>39192</v>
      </c>
      <c r="S236">
        <v>55.7</v>
      </c>
      <c r="T236">
        <f t="shared" si="18"/>
        <v>-5.3715438019108766E-3</v>
      </c>
      <c r="W236">
        <f t="shared" si="16"/>
        <v>2.0401449611846618E-5</v>
      </c>
      <c r="Z236" s="1"/>
      <c r="AE236" s="1"/>
    </row>
    <row r="237" spans="13:31" x14ac:dyDescent="0.2">
      <c r="M237" s="1">
        <v>39195</v>
      </c>
      <c r="N237">
        <v>483.52499999999998</v>
      </c>
      <c r="O237">
        <f t="shared" si="17"/>
        <v>-1.6676021086076194E-3</v>
      </c>
      <c r="R237" s="1">
        <v>39195</v>
      </c>
      <c r="S237">
        <v>55.5</v>
      </c>
      <c r="T237">
        <f t="shared" si="18"/>
        <v>-3.5971261808495918E-3</v>
      </c>
      <c r="W237">
        <f t="shared" si="16"/>
        <v>1.4927197840476033E-5</v>
      </c>
      <c r="Z237" s="1"/>
      <c r="AE237" s="1"/>
    </row>
    <row r="238" spans="13:31" x14ac:dyDescent="0.2">
      <c r="M238" s="1">
        <v>39196</v>
      </c>
      <c r="N238">
        <v>481.10300000000001</v>
      </c>
      <c r="O238">
        <f t="shared" si="17"/>
        <v>-5.0216354689958109E-3</v>
      </c>
      <c r="R238" s="1">
        <v>39196</v>
      </c>
      <c r="S238">
        <v>54.5</v>
      </c>
      <c r="T238">
        <f t="shared" si="18"/>
        <v>-1.8182319083190474E-2</v>
      </c>
      <c r="W238">
        <f t="shared" si="16"/>
        <v>1.2516803255735966E-4</v>
      </c>
      <c r="Z238" s="1"/>
      <c r="AE238" s="1"/>
    </row>
    <row r="239" spans="13:31" x14ac:dyDescent="0.2">
      <c r="M239" s="1">
        <v>39197</v>
      </c>
      <c r="N239">
        <v>489.17500000000001</v>
      </c>
      <c r="O239">
        <f t="shared" si="17"/>
        <v>1.6638914268364689E-2</v>
      </c>
      <c r="R239" s="1">
        <v>39197</v>
      </c>
      <c r="S239">
        <v>54.5</v>
      </c>
      <c r="T239">
        <f t="shared" si="18"/>
        <v>0</v>
      </c>
      <c r="W239">
        <f t="shared" si="16"/>
        <v>-1.8637016505276188E-5</v>
      </c>
      <c r="Z239" s="1"/>
      <c r="AE239" s="1"/>
    </row>
    <row r="240" spans="13:31" x14ac:dyDescent="0.2">
      <c r="M240" s="1">
        <v>39198</v>
      </c>
      <c r="N240">
        <v>489.17500000000001</v>
      </c>
      <c r="O240">
        <f t="shared" si="17"/>
        <v>0</v>
      </c>
      <c r="R240" s="1">
        <v>39198</v>
      </c>
      <c r="S240">
        <v>54.4</v>
      </c>
      <c r="T240">
        <f t="shared" si="18"/>
        <v>-1.8365478073015034E-3</v>
      </c>
      <c r="W240">
        <f t="shared" si="16"/>
        <v>4.3716511733619387E-6</v>
      </c>
      <c r="Z240" s="1"/>
      <c r="AE240" s="1"/>
    </row>
    <row r="241" spans="13:31" x14ac:dyDescent="0.2">
      <c r="M241" s="1">
        <v>39199</v>
      </c>
      <c r="N241">
        <v>489.17500000000001</v>
      </c>
      <c r="O241">
        <f t="shared" si="17"/>
        <v>0</v>
      </c>
      <c r="R241" s="1">
        <v>39199</v>
      </c>
      <c r="S241">
        <v>54.4</v>
      </c>
      <c r="T241">
        <f t="shared" si="18"/>
        <v>0</v>
      </c>
      <c r="W241">
        <f t="shared" si="16"/>
        <v>1.7493970375284432E-6</v>
      </c>
      <c r="Z241" s="1"/>
      <c r="AE241" s="1"/>
    </row>
    <row r="242" spans="13:31" x14ac:dyDescent="0.2">
      <c r="M242" s="1">
        <v>39202</v>
      </c>
      <c r="N242">
        <v>496.44</v>
      </c>
      <c r="O242">
        <f t="shared" si="17"/>
        <v>1.4742331597158069E-2</v>
      </c>
      <c r="R242" s="1">
        <v>39202</v>
      </c>
      <c r="S242">
        <v>53.7</v>
      </c>
      <c r="T242">
        <f t="shared" si="18"/>
        <v>-1.2951152347077893E-2</v>
      </c>
      <c r="W242">
        <f t="shared" si="16"/>
        <v>-1.8875158331451154E-4</v>
      </c>
      <c r="Z242" s="1"/>
      <c r="AE242" s="1"/>
    </row>
    <row r="243" spans="13:31" x14ac:dyDescent="0.2">
      <c r="M243" s="1">
        <v>39203</v>
      </c>
      <c r="N243">
        <v>497.24799999999999</v>
      </c>
      <c r="O243">
        <f t="shared" si="17"/>
        <v>1.6262653430031684E-3</v>
      </c>
      <c r="R243" s="1">
        <v>39203</v>
      </c>
      <c r="S243">
        <v>53.8</v>
      </c>
      <c r="T243">
        <f t="shared" si="18"/>
        <v>1.8604656529196708E-3</v>
      </c>
      <c r="W243">
        <f t="shared" si="16"/>
        <v>1.2606247274249434E-7</v>
      </c>
      <c r="Z243" s="1"/>
      <c r="AE243" s="1"/>
    </row>
    <row r="244" spans="13:31" x14ac:dyDescent="0.2">
      <c r="M244" s="1">
        <v>39204</v>
      </c>
      <c r="N244">
        <v>499.66899999999998</v>
      </c>
      <c r="O244">
        <f t="shared" si="17"/>
        <v>4.8569835991141373E-3</v>
      </c>
      <c r="R244" s="1">
        <v>39204</v>
      </c>
      <c r="S244">
        <v>57.9</v>
      </c>
      <c r="T244">
        <f t="shared" si="18"/>
        <v>7.3443917411210799E-2</v>
      </c>
      <c r="W244">
        <f t="shared" si="16"/>
        <v>2.4764992964720363E-4</v>
      </c>
      <c r="Z244" s="1"/>
      <c r="AE244" s="1"/>
    </row>
    <row r="245" spans="13:31" x14ac:dyDescent="0.2">
      <c r="M245" s="1">
        <v>39205</v>
      </c>
      <c r="N245">
        <v>505.32</v>
      </c>
      <c r="O245">
        <f t="shared" si="17"/>
        <v>1.1246012758398833E-2</v>
      </c>
      <c r="R245" s="1">
        <v>39205</v>
      </c>
      <c r="S245">
        <v>57.6</v>
      </c>
      <c r="T245">
        <f t="shared" si="18"/>
        <v>-5.1948168771039109E-3</v>
      </c>
      <c r="W245">
        <f t="shared" si="16"/>
        <v>-6.3033227969848515E-5</v>
      </c>
      <c r="Z245" s="1"/>
      <c r="AE245" s="1"/>
    </row>
    <row r="246" spans="13:31" x14ac:dyDescent="0.2">
      <c r="M246" s="1">
        <v>39209</v>
      </c>
      <c r="N246">
        <v>509.35599999999999</v>
      </c>
      <c r="O246">
        <f t="shared" si="17"/>
        <v>7.9552907241082806E-3</v>
      </c>
      <c r="R246" s="1">
        <v>39209</v>
      </c>
      <c r="S246">
        <v>57.4</v>
      </c>
      <c r="T246">
        <f t="shared" si="18"/>
        <v>-3.47826437632492E-3</v>
      </c>
      <c r="W246">
        <f t="shared" si="16"/>
        <v>-3.070190335499016E-5</v>
      </c>
      <c r="Z246" s="1"/>
      <c r="AE246" s="1"/>
    </row>
    <row r="247" spans="13:31" x14ac:dyDescent="0.2">
      <c r="M247" s="1">
        <v>39210</v>
      </c>
      <c r="N247">
        <v>510.16300000000001</v>
      </c>
      <c r="O247">
        <f t="shared" si="17"/>
        <v>1.5830998118568722E-3</v>
      </c>
      <c r="R247" s="1">
        <v>39210</v>
      </c>
      <c r="S247">
        <v>57.7</v>
      </c>
      <c r="T247">
        <f t="shared" si="18"/>
        <v>5.2128701885332104E-3</v>
      </c>
      <c r="W247">
        <f t="shared" si="16"/>
        <v>6.192128565036499E-7</v>
      </c>
      <c r="Z247" s="1"/>
      <c r="AE247" s="1"/>
    </row>
    <row r="248" spans="13:31" x14ac:dyDescent="0.2">
      <c r="M248" s="1">
        <v>39211</v>
      </c>
      <c r="N248">
        <v>531.15099999999995</v>
      </c>
      <c r="O248">
        <f t="shared" si="17"/>
        <v>4.0316067433781216E-2</v>
      </c>
      <c r="R248" s="1">
        <v>39211</v>
      </c>
      <c r="S248">
        <v>57.6</v>
      </c>
      <c r="T248">
        <f t="shared" si="18"/>
        <v>-1.7346058122083075E-3</v>
      </c>
      <c r="W248">
        <f t="shared" si="16"/>
        <v>-1.1510264149096219E-4</v>
      </c>
      <c r="Z248" s="1"/>
      <c r="AE248" s="1"/>
    </row>
    <row r="249" spans="13:31" x14ac:dyDescent="0.2">
      <c r="M249" s="1">
        <v>39212</v>
      </c>
      <c r="N249">
        <v>531.95799999999997</v>
      </c>
      <c r="O249">
        <f t="shared" si="17"/>
        <v>1.5181889251325079E-3</v>
      </c>
      <c r="R249" s="1">
        <v>39212</v>
      </c>
      <c r="S249">
        <v>57.5</v>
      </c>
      <c r="T249">
        <f t="shared" si="18"/>
        <v>-1.7376198985408486E-3</v>
      </c>
      <c r="W249">
        <f t="shared" si="16"/>
        <v>-2.6775806849383063E-7</v>
      </c>
      <c r="Z249" s="1"/>
      <c r="AE249" s="1"/>
    </row>
    <row r="250" spans="13:31" x14ac:dyDescent="0.2">
      <c r="M250" s="1">
        <v>39213</v>
      </c>
      <c r="N250">
        <v>531.15099999999995</v>
      </c>
      <c r="O250">
        <f t="shared" si="17"/>
        <v>-1.5181889251325324E-3</v>
      </c>
      <c r="R250" s="1">
        <v>39213</v>
      </c>
      <c r="S250">
        <v>57.5</v>
      </c>
      <c r="T250">
        <f t="shared" si="18"/>
        <v>0</v>
      </c>
      <c r="W250">
        <f t="shared" si="16"/>
        <v>3.60952004583695E-6</v>
      </c>
      <c r="Z250" s="1"/>
      <c r="AE250" s="1"/>
    </row>
    <row r="251" spans="13:31" x14ac:dyDescent="0.2">
      <c r="M251" s="1">
        <v>39216</v>
      </c>
      <c r="N251">
        <v>528.72900000000004</v>
      </c>
      <c r="O251">
        <f t="shared" si="17"/>
        <v>-4.5703366718656997E-3</v>
      </c>
      <c r="R251" s="1">
        <v>39216</v>
      </c>
      <c r="S251">
        <v>57.1</v>
      </c>
      <c r="T251">
        <f t="shared" si="18"/>
        <v>-6.980831141340205E-3</v>
      </c>
      <c r="W251">
        <f t="shared" si="16"/>
        <v>4.9221185506700735E-5</v>
      </c>
      <c r="Z251" s="1"/>
      <c r="AE251" s="1"/>
    </row>
    <row r="252" spans="13:31" x14ac:dyDescent="0.2">
      <c r="M252" s="1">
        <v>39217</v>
      </c>
      <c r="N252">
        <v>532.76499999999999</v>
      </c>
      <c r="O252">
        <f t="shared" si="17"/>
        <v>7.6044131180433763E-3</v>
      </c>
      <c r="R252" s="1">
        <v>39217</v>
      </c>
      <c r="S252">
        <v>56.4</v>
      </c>
      <c r="T252">
        <f t="shared" si="18"/>
        <v>-1.2334958157951397E-2</v>
      </c>
      <c r="W252">
        <f t="shared" si="16"/>
        <v>-8.3755774912586126E-5</v>
      </c>
      <c r="Z252" s="1"/>
      <c r="AE252" s="1"/>
    </row>
    <row r="253" spans="13:31" x14ac:dyDescent="0.2">
      <c r="M253" s="1">
        <v>39218</v>
      </c>
      <c r="N253">
        <v>532.76499999999999</v>
      </c>
      <c r="O253">
        <f t="shared" si="17"/>
        <v>0</v>
      </c>
      <c r="R253" s="1">
        <v>39218</v>
      </c>
      <c r="S253">
        <v>55.6</v>
      </c>
      <c r="T253">
        <f t="shared" si="18"/>
        <v>-1.4285957247476428E-2</v>
      </c>
      <c r="W253">
        <f t="shared" si="16"/>
        <v>2.2147129308695824E-5</v>
      </c>
      <c r="Z253" s="1"/>
      <c r="AE253" s="1"/>
    </row>
    <row r="254" spans="13:31" x14ac:dyDescent="0.2">
      <c r="M254" s="1">
        <v>39220</v>
      </c>
      <c r="N254">
        <v>540.83699999999999</v>
      </c>
      <c r="O254">
        <f t="shared" si="17"/>
        <v>1.5037513170409843E-2</v>
      </c>
      <c r="R254" s="1">
        <v>39220</v>
      </c>
      <c r="S254">
        <v>56.3</v>
      </c>
      <c r="T254">
        <f t="shared" si="18"/>
        <v>1.2511333889107929E-2</v>
      </c>
      <c r="W254">
        <f t="shared" si="16"/>
        <v>1.5360051335864817E-4</v>
      </c>
      <c r="Z254" s="1"/>
      <c r="AE254" s="1"/>
    </row>
    <row r="255" spans="13:31" x14ac:dyDescent="0.2">
      <c r="M255" s="1">
        <v>39223</v>
      </c>
      <c r="N255">
        <v>540.83699999999999</v>
      </c>
      <c r="O255">
        <f t="shared" si="17"/>
        <v>0</v>
      </c>
      <c r="R255" s="1">
        <v>39223</v>
      </c>
      <c r="S255">
        <v>57.1</v>
      </c>
      <c r="T255">
        <f t="shared" si="18"/>
        <v>1.4109581516319993E-2</v>
      </c>
      <c r="W255">
        <f t="shared" si="16"/>
        <v>-1.8396502970603441E-5</v>
      </c>
      <c r="Z255" s="1"/>
      <c r="AE255" s="1"/>
    </row>
    <row r="256" spans="13:31" x14ac:dyDescent="0.2">
      <c r="M256" s="1">
        <v>39224</v>
      </c>
      <c r="N256">
        <v>540.03</v>
      </c>
      <c r="O256">
        <f t="shared" si="17"/>
        <v>-1.4932459774476482E-3</v>
      </c>
      <c r="R256" s="1">
        <v>39224</v>
      </c>
      <c r="S256">
        <v>57.1</v>
      </c>
      <c r="T256">
        <f t="shared" si="18"/>
        <v>0</v>
      </c>
      <c r="W256">
        <f t="shared" si="16"/>
        <v>3.578959323047039E-6</v>
      </c>
      <c r="Z256" s="1"/>
      <c r="AE256" s="1"/>
    </row>
    <row r="257" spans="13:40" x14ac:dyDescent="0.2">
      <c r="M257" s="1">
        <v>39225</v>
      </c>
      <c r="N257">
        <v>543.25900000000001</v>
      </c>
      <c r="O257">
        <f t="shared" si="17"/>
        <v>5.9614923867081591E-3</v>
      </c>
      <c r="R257" s="1">
        <v>39225</v>
      </c>
      <c r="S257">
        <v>57.8</v>
      </c>
      <c r="T257">
        <f t="shared" si="18"/>
        <v>1.2184659016367219E-2</v>
      </c>
      <c r="W257">
        <f t="shared" si="16"/>
        <v>4.9686516571484249E-5</v>
      </c>
      <c r="Z257" s="1"/>
      <c r="AE257" s="1"/>
    </row>
    <row r="258" spans="13:40" x14ac:dyDescent="0.2">
      <c r="M258" s="1">
        <v>39226</v>
      </c>
      <c r="N258">
        <v>538.41600000000005</v>
      </c>
      <c r="O258">
        <f t="shared" si="17"/>
        <v>-8.9546903864535267E-3</v>
      </c>
      <c r="R258" s="1">
        <v>39226</v>
      </c>
      <c r="S258">
        <v>57.4</v>
      </c>
      <c r="T258">
        <f t="shared" si="18"/>
        <v>-6.9444723528110461E-3</v>
      </c>
      <c r="W258">
        <f t="shared" si="16"/>
        <v>8.482194279202081E-5</v>
      </c>
      <c r="Z258" s="1"/>
      <c r="AE258" s="1"/>
    </row>
    <row r="259" spans="13:40" x14ac:dyDescent="0.2">
      <c r="M259" s="1">
        <v>39227</v>
      </c>
      <c r="N259">
        <v>540.03</v>
      </c>
      <c r="O259">
        <f t="shared" si="17"/>
        <v>2.9931979997454088E-3</v>
      </c>
      <c r="R259" s="1">
        <v>39227</v>
      </c>
      <c r="S259">
        <v>56.7</v>
      </c>
      <c r="T259">
        <f t="shared" si="18"/>
        <v>-1.2270092591814247E-2</v>
      </c>
      <c r="W259">
        <f t="shared" si="16"/>
        <v>-2.1125314054515516E-5</v>
      </c>
      <c r="Z259" s="1"/>
      <c r="AE259" s="1"/>
      <c r="AJ259" s="2"/>
    </row>
    <row r="260" spans="13:40" x14ac:dyDescent="0.2">
      <c r="M260" s="1">
        <v>39231</v>
      </c>
      <c r="N260">
        <v>541.64499999999998</v>
      </c>
      <c r="O260">
        <f t="shared" si="17"/>
        <v>2.9861117249838625E-3</v>
      </c>
      <c r="R260" s="1">
        <v>39231</v>
      </c>
      <c r="S260">
        <v>57.4</v>
      </c>
      <c r="T260">
        <f t="shared" si="18"/>
        <v>1.2270092591814183E-2</v>
      </c>
      <c r="W260">
        <f t="shared" si="16"/>
        <v>1.721115919350733E-5</v>
      </c>
      <c r="Z260" s="1"/>
      <c r="AE260" s="1"/>
      <c r="AJ260" s="2"/>
      <c r="AK260" s="2"/>
      <c r="AL260" s="2"/>
      <c r="AM260" s="2"/>
      <c r="AN260" s="2"/>
    </row>
    <row r="261" spans="13:40" x14ac:dyDescent="0.2">
      <c r="M261" s="1">
        <v>39232</v>
      </c>
      <c r="N261">
        <v>538.41600000000005</v>
      </c>
      <c r="O261">
        <f t="shared" si="17"/>
        <v>-5.97930972472944E-3</v>
      </c>
      <c r="R261" s="1">
        <v>39232</v>
      </c>
      <c r="S261">
        <v>57.7</v>
      </c>
      <c r="T261">
        <f t="shared" si="18"/>
        <v>5.2128701885332104E-3</v>
      </c>
      <c r="W261">
        <f t="shared" si="16"/>
        <v>-2.9536993232888747E-5</v>
      </c>
      <c r="Z261" s="1"/>
      <c r="AE261" s="1"/>
      <c r="AJ261" s="2"/>
      <c r="AK261" s="2"/>
      <c r="AL261" s="2"/>
      <c r="AM261" s="2"/>
      <c r="AN261" s="2"/>
    </row>
    <row r="262" spans="13:40" x14ac:dyDescent="0.2">
      <c r="M262" s="1">
        <v>39233</v>
      </c>
      <c r="N262">
        <v>542.452</v>
      </c>
      <c r="O262">
        <f t="shared" si="17"/>
        <v>7.468106666443452E-3</v>
      </c>
      <c r="R262" s="1">
        <v>39233</v>
      </c>
      <c r="S262">
        <v>58.3</v>
      </c>
      <c r="T262">
        <f t="shared" si="18"/>
        <v>1.034491984239273E-2</v>
      </c>
      <c r="W262">
        <f t="shared" si="16"/>
        <v>5.5085598809382117E-5</v>
      </c>
      <c r="Z262" s="1"/>
      <c r="AE262" s="1"/>
      <c r="AI262" s="1"/>
    </row>
    <row r="263" spans="13:40" x14ac:dyDescent="0.2">
      <c r="M263" s="1">
        <v>39234</v>
      </c>
      <c r="N263">
        <v>543.25900000000001</v>
      </c>
      <c r="O263">
        <f t="shared" si="17"/>
        <v>1.486583720009958E-3</v>
      </c>
      <c r="R263" s="1">
        <v>39234</v>
      </c>
      <c r="S263">
        <v>58.1</v>
      </c>
      <c r="T263">
        <f t="shared" si="18"/>
        <v>-3.4364294985810982E-3</v>
      </c>
      <c r="W263">
        <f t="shared" si="16"/>
        <v>-2.7395025759754121E-7</v>
      </c>
      <c r="Z263" s="1"/>
      <c r="AE263" s="1"/>
      <c r="AI263" s="1"/>
    </row>
    <row r="264" spans="13:40" x14ac:dyDescent="0.2">
      <c r="M264" s="1">
        <v>39237</v>
      </c>
      <c r="N264">
        <v>548.91</v>
      </c>
      <c r="O264">
        <f t="shared" si="17"/>
        <v>1.0348307687153427E-2</v>
      </c>
      <c r="R264" s="1">
        <v>39237</v>
      </c>
      <c r="S264">
        <v>59</v>
      </c>
      <c r="T264">
        <f t="shared" si="18"/>
        <v>1.5371780047853783E-2</v>
      </c>
      <c r="W264">
        <f t="shared" si="16"/>
        <v>1.2619421300708849E-4</v>
      </c>
      <c r="Z264" s="1"/>
      <c r="AE264" s="1"/>
      <c r="AI264" s="1"/>
    </row>
    <row r="265" spans="13:40" x14ac:dyDescent="0.2">
      <c r="M265" s="1">
        <v>39239</v>
      </c>
      <c r="N265">
        <v>540.83699999999999</v>
      </c>
      <c r="O265">
        <f t="shared" si="17"/>
        <v>-1.4816554096413756E-2</v>
      </c>
      <c r="R265" s="1">
        <v>39239</v>
      </c>
      <c r="S265">
        <v>57.5</v>
      </c>
      <c r="T265">
        <f t="shared" si="18"/>
        <v>-2.575249610241474E-2</v>
      </c>
      <c r="W265">
        <f t="shared" si="16"/>
        <v>4.3823611207880392E-4</v>
      </c>
      <c r="Z265" s="1"/>
      <c r="AE265" s="1"/>
      <c r="AI265" s="1"/>
    </row>
    <row r="266" spans="13:40" x14ac:dyDescent="0.2">
      <c r="M266" s="1">
        <v>39240</v>
      </c>
      <c r="N266">
        <v>519.04200000000003</v>
      </c>
      <c r="O266">
        <f t="shared" si="17"/>
        <v>-4.1133134801029994E-2</v>
      </c>
      <c r="R266" s="1">
        <v>39240</v>
      </c>
      <c r="S266">
        <v>57</v>
      </c>
      <c r="T266">
        <f t="shared" si="18"/>
        <v>-8.7336799687545534E-3</v>
      </c>
      <c r="W266">
        <f t="shared" si="16"/>
        <v>4.2386047363333809E-4</v>
      </c>
      <c r="Z266" s="1"/>
      <c r="AE266" s="1"/>
      <c r="AI266" s="1"/>
    </row>
    <row r="267" spans="13:40" x14ac:dyDescent="0.2">
      <c r="M267" s="1">
        <v>39241</v>
      </c>
      <c r="N267">
        <v>516.62099999999998</v>
      </c>
      <c r="O267">
        <f t="shared" si="17"/>
        <v>-4.6752745051017808E-3</v>
      </c>
      <c r="R267" s="1">
        <v>39241</v>
      </c>
      <c r="S267">
        <v>56.3</v>
      </c>
      <c r="T267">
        <f t="shared" si="18"/>
        <v>-1.2356732688905492E-2</v>
      </c>
      <c r="W267">
        <f t="shared" si="16"/>
        <v>8.2891930192612555E-5</v>
      </c>
      <c r="Z267" s="1"/>
      <c r="AE267" s="1"/>
      <c r="AI267" s="1"/>
    </row>
    <row r="268" spans="13:40" x14ac:dyDescent="0.2">
      <c r="M268" s="1">
        <v>39244</v>
      </c>
      <c r="N268">
        <v>525.5</v>
      </c>
      <c r="O268">
        <f t="shared" si="17"/>
        <v>1.7040660074967073E-2</v>
      </c>
      <c r="R268" s="1">
        <v>39244</v>
      </c>
      <c r="S268">
        <v>57.2</v>
      </c>
      <c r="T268">
        <f t="shared" si="18"/>
        <v>1.585936324010764E-2</v>
      </c>
      <c r="W268">
        <f t="shared" si="16"/>
        <v>2.2848050441654478E-4</v>
      </c>
      <c r="Z268" s="1"/>
      <c r="AE268" s="1"/>
      <c r="AI268" s="1"/>
    </row>
    <row r="269" spans="13:40" x14ac:dyDescent="0.2">
      <c r="M269" s="1">
        <v>39245</v>
      </c>
      <c r="N269">
        <v>522.27099999999996</v>
      </c>
      <c r="O269">
        <f t="shared" si="17"/>
        <v>-6.1635800616620219E-3</v>
      </c>
      <c r="R269" s="1">
        <v>39245</v>
      </c>
      <c r="S269">
        <v>57</v>
      </c>
      <c r="T269">
        <f t="shared" si="18"/>
        <v>-3.5026305512021118E-3</v>
      </c>
      <c r="W269">
        <f t="shared" ref="W269:W332" si="19">+(O269-$O$1)*(T269-$T$1)</f>
        <v>3.5891028536731943E-5</v>
      </c>
      <c r="Z269" s="1"/>
      <c r="AE269" s="1"/>
      <c r="AI269" s="1"/>
    </row>
    <row r="270" spans="13:40" x14ac:dyDescent="0.2">
      <c r="M270" s="1">
        <v>39246</v>
      </c>
      <c r="N270">
        <v>523.88599999999997</v>
      </c>
      <c r="O270">
        <f t="shared" ref="O270:O333" si="20">LN(N270/N269)</f>
        <v>3.0874931447780365E-3</v>
      </c>
      <c r="R270" s="1">
        <v>39246</v>
      </c>
      <c r="S270">
        <v>57</v>
      </c>
      <c r="T270">
        <f t="shared" ref="T270:T333" si="21">LN(S270/S269)</f>
        <v>0</v>
      </c>
      <c r="W270">
        <f t="shared" si="19"/>
        <v>-2.0334767152194637E-6</v>
      </c>
      <c r="Z270" s="1"/>
      <c r="AE270" s="1"/>
      <c r="AI270" s="1"/>
    </row>
    <row r="271" spans="13:40" x14ac:dyDescent="0.2">
      <c r="M271" s="1">
        <v>39247</v>
      </c>
      <c r="N271">
        <v>527.11500000000001</v>
      </c>
      <c r="O271">
        <f t="shared" si="20"/>
        <v>6.144637654308378E-3</v>
      </c>
      <c r="R271" s="1">
        <v>39247</v>
      </c>
      <c r="S271">
        <v>57.6</v>
      </c>
      <c r="T271">
        <f t="shared" si="21"/>
        <v>1.0471299867295437E-2</v>
      </c>
      <c r="W271">
        <f t="shared" si="19"/>
        <v>4.3612077184935244E-5</v>
      </c>
      <c r="Z271" s="1"/>
      <c r="AE271" s="1"/>
      <c r="AI271" s="1"/>
    </row>
    <row r="272" spans="13:40" x14ac:dyDescent="0.2">
      <c r="M272" s="1">
        <v>39248</v>
      </c>
      <c r="N272">
        <v>530.34400000000005</v>
      </c>
      <c r="O272">
        <f t="shared" si="20"/>
        <v>6.1071115493728711E-3</v>
      </c>
      <c r="R272" s="1">
        <v>39248</v>
      </c>
      <c r="S272">
        <v>57.2</v>
      </c>
      <c r="T272">
        <f t="shared" si="21"/>
        <v>-6.9686693160933158E-3</v>
      </c>
      <c r="W272">
        <f t="shared" si="19"/>
        <v>-3.8341645157165231E-5</v>
      </c>
      <c r="Z272" s="1"/>
      <c r="AE272" s="1"/>
      <c r="AI272" s="1"/>
    </row>
    <row r="273" spans="13:35" x14ac:dyDescent="0.2">
      <c r="M273" s="1">
        <v>39251</v>
      </c>
      <c r="N273">
        <v>539.22299999999996</v>
      </c>
      <c r="O273">
        <f t="shared" si="20"/>
        <v>1.6603361870912027E-2</v>
      </c>
      <c r="R273" s="1">
        <v>39251</v>
      </c>
      <c r="S273">
        <v>55.7</v>
      </c>
      <c r="T273">
        <f t="shared" si="21"/>
        <v>-2.6573751452513904E-2</v>
      </c>
      <c r="W273">
        <f t="shared" si="19"/>
        <v>-4.2186461502302875E-4</v>
      </c>
      <c r="Z273" s="1"/>
      <c r="AE273" s="1"/>
      <c r="AI273" s="1"/>
    </row>
    <row r="274" spans="13:35" x14ac:dyDescent="0.2">
      <c r="M274" s="1">
        <v>39252</v>
      </c>
      <c r="N274">
        <v>545.68100000000004</v>
      </c>
      <c r="O274">
        <f t="shared" si="20"/>
        <v>1.1905341445938212E-2</v>
      </c>
      <c r="R274" s="1">
        <v>39252</v>
      </c>
      <c r="S274">
        <v>56.5</v>
      </c>
      <c r="T274">
        <f t="shared" si="21"/>
        <v>1.4260491219156799E-2</v>
      </c>
      <c r="W274">
        <f t="shared" si="19"/>
        <v>1.3657732090879325E-4</v>
      </c>
      <c r="Z274" s="1"/>
      <c r="AE274" s="1"/>
      <c r="AI274" s="1"/>
    </row>
    <row r="275" spans="13:35" x14ac:dyDescent="0.2">
      <c r="M275" s="1">
        <v>39253</v>
      </c>
      <c r="N275">
        <v>542.452</v>
      </c>
      <c r="O275">
        <f t="shared" si="20"/>
        <v>-5.934953683232558E-3</v>
      </c>
      <c r="R275" s="1">
        <v>39253</v>
      </c>
      <c r="S275">
        <v>56.5</v>
      </c>
      <c r="T275">
        <f t="shared" si="21"/>
        <v>0</v>
      </c>
      <c r="W275">
        <f t="shared" si="19"/>
        <v>9.0210505957063022E-6</v>
      </c>
      <c r="Z275" s="1"/>
      <c r="AE275" s="1"/>
      <c r="AI275" s="1"/>
    </row>
    <row r="276" spans="13:35" x14ac:dyDescent="0.2">
      <c r="M276" s="1">
        <v>39254</v>
      </c>
      <c r="N276">
        <v>533.572</v>
      </c>
      <c r="O276">
        <f t="shared" si="20"/>
        <v>-1.6505582775921498E-2</v>
      </c>
      <c r="R276" s="1">
        <v>39254</v>
      </c>
      <c r="S276">
        <v>59.2</v>
      </c>
      <c r="T276">
        <f t="shared" si="21"/>
        <v>4.6680903737564727E-2</v>
      </c>
      <c r="W276">
        <f t="shared" si="19"/>
        <v>-8.1517485798571654E-4</v>
      </c>
      <c r="Z276" s="1"/>
      <c r="AE276" s="1"/>
      <c r="AI276" s="1"/>
    </row>
    <row r="277" spans="13:35" x14ac:dyDescent="0.2">
      <c r="M277" s="1">
        <v>39255</v>
      </c>
      <c r="N277">
        <v>528.72900000000004</v>
      </c>
      <c r="O277">
        <f t="shared" si="20"/>
        <v>-9.1180062017819676E-3</v>
      </c>
      <c r="R277" s="1">
        <v>39255</v>
      </c>
      <c r="S277">
        <v>58.9</v>
      </c>
      <c r="T277">
        <f t="shared" si="21"/>
        <v>-5.0804512324190637E-3</v>
      </c>
      <c r="W277">
        <f t="shared" si="19"/>
        <v>6.6498546439672902E-5</v>
      </c>
      <c r="Z277" s="1"/>
      <c r="AE277" s="1"/>
      <c r="AI277" s="1"/>
    </row>
    <row r="278" spans="13:35" x14ac:dyDescent="0.2">
      <c r="M278" s="1">
        <v>39258</v>
      </c>
      <c r="N278">
        <v>528.72900000000004</v>
      </c>
      <c r="O278">
        <f t="shared" si="20"/>
        <v>0</v>
      </c>
      <c r="R278" s="1">
        <v>39258</v>
      </c>
      <c r="S278">
        <v>58.1</v>
      </c>
      <c r="T278">
        <f t="shared" si="21"/>
        <v>-1.3675426799675382E-2</v>
      </c>
      <c r="W278">
        <f t="shared" si="19"/>
        <v>2.1275403571182398E-5</v>
      </c>
      <c r="Z278" s="1"/>
      <c r="AE278" s="1"/>
      <c r="AI278" s="1"/>
    </row>
    <row r="279" spans="13:35" x14ac:dyDescent="0.2">
      <c r="M279" s="1">
        <v>39259</v>
      </c>
      <c r="N279">
        <v>531.95799999999997</v>
      </c>
      <c r="O279">
        <f t="shared" si="20"/>
        <v>6.0885255969982096E-3</v>
      </c>
      <c r="R279" s="1">
        <v>39259</v>
      </c>
      <c r="S279">
        <v>58.5</v>
      </c>
      <c r="T279">
        <f t="shared" si="21"/>
        <v>6.8610903799451606E-3</v>
      </c>
      <c r="W279">
        <f t="shared" si="19"/>
        <v>2.6267126418826699E-5</v>
      </c>
      <c r="Z279" s="1"/>
      <c r="AE279" s="1"/>
      <c r="AI279" s="1"/>
    </row>
    <row r="280" spans="13:35" x14ac:dyDescent="0.2">
      <c r="M280" s="1">
        <v>39260</v>
      </c>
      <c r="N280">
        <v>522.27099999999996</v>
      </c>
      <c r="O280">
        <f t="shared" si="20"/>
        <v>-1.837792860137194E-2</v>
      </c>
      <c r="R280" s="1">
        <v>39260</v>
      </c>
      <c r="S280">
        <v>58.6</v>
      </c>
      <c r="T280">
        <f t="shared" si="21"/>
        <v>1.7079423451561158E-3</v>
      </c>
      <c r="W280">
        <f t="shared" si="19"/>
        <v>-9.5605771519002057E-6</v>
      </c>
      <c r="Z280" s="1"/>
      <c r="AE280" s="1"/>
      <c r="AI280" s="1"/>
    </row>
    <row r="281" spans="13:35" x14ac:dyDescent="0.2">
      <c r="M281" s="1">
        <v>39261</v>
      </c>
      <c r="N281">
        <v>523.88599999999997</v>
      </c>
      <c r="O281">
        <f t="shared" si="20"/>
        <v>3.0874931447780365E-3</v>
      </c>
      <c r="R281" s="1">
        <v>39261</v>
      </c>
      <c r="S281">
        <v>58.3</v>
      </c>
      <c r="T281">
        <f t="shared" si="21"/>
        <v>-5.1326032265203141E-3</v>
      </c>
      <c r="W281">
        <f t="shared" si="19"/>
        <v>-1.0551935975933021E-5</v>
      </c>
      <c r="Z281" s="1"/>
      <c r="AE281" s="1"/>
      <c r="AI281" s="1"/>
    </row>
    <row r="282" spans="13:35" x14ac:dyDescent="0.2">
      <c r="M282" s="1">
        <v>39262</v>
      </c>
      <c r="N282">
        <v>538.41600000000005</v>
      </c>
      <c r="O282">
        <f t="shared" si="20"/>
        <v>2.7357392170855518E-2</v>
      </c>
      <c r="R282" s="1">
        <v>39262</v>
      </c>
      <c r="S282">
        <v>60</v>
      </c>
      <c r="T282">
        <f t="shared" si="21"/>
        <v>2.8742468865653945E-2</v>
      </c>
      <c r="W282">
        <f t="shared" si="19"/>
        <v>7.1351044427831237E-4</v>
      </c>
      <c r="Z282" s="1"/>
      <c r="AE282" s="1"/>
      <c r="AI282" s="1"/>
    </row>
    <row r="283" spans="13:35" x14ac:dyDescent="0.2">
      <c r="M283" s="1">
        <v>39265</v>
      </c>
      <c r="N283">
        <v>536.80100000000004</v>
      </c>
      <c r="O283">
        <f t="shared" si="20"/>
        <v>-3.0040470240332707E-3</v>
      </c>
      <c r="R283" s="1">
        <v>39265</v>
      </c>
      <c r="S283">
        <v>60.3</v>
      </c>
      <c r="T283">
        <f t="shared" si="21"/>
        <v>4.9875415110389679E-3</v>
      </c>
      <c r="W283">
        <f t="shared" si="19"/>
        <v>-1.6674075151685303E-5</v>
      </c>
      <c r="Z283" s="1"/>
      <c r="AE283" s="1"/>
      <c r="AI283" s="1"/>
    </row>
    <row r="284" spans="13:35" x14ac:dyDescent="0.2">
      <c r="M284" s="1">
        <v>39266</v>
      </c>
      <c r="N284">
        <v>542.452</v>
      </c>
      <c r="O284">
        <f t="shared" si="20"/>
        <v>1.047215369047695E-2</v>
      </c>
      <c r="R284" s="1">
        <v>39266</v>
      </c>
      <c r="S284">
        <v>61.8</v>
      </c>
      <c r="T284">
        <f t="shared" si="21"/>
        <v>2.4571260730505327E-2</v>
      </c>
      <c r="W284">
        <f t="shared" si="19"/>
        <v>2.1114940820755662E-4</v>
      </c>
      <c r="Z284" s="1"/>
      <c r="AE284" s="1"/>
      <c r="AI284" s="1"/>
    </row>
    <row r="285" spans="13:35" x14ac:dyDescent="0.2">
      <c r="M285" s="1">
        <v>39267</v>
      </c>
      <c r="N285">
        <v>538.41600000000005</v>
      </c>
      <c r="O285">
        <f t="shared" si="20"/>
        <v>-7.4681066664435839E-3</v>
      </c>
      <c r="R285" s="1">
        <v>39267</v>
      </c>
      <c r="S285">
        <v>60.5</v>
      </c>
      <c r="T285">
        <f t="shared" si="21"/>
        <v>-2.1259999426849224E-2</v>
      </c>
      <c r="W285">
        <f t="shared" si="19"/>
        <v>2.0002683947382356E-4</v>
      </c>
      <c r="Z285" s="1"/>
      <c r="AE285" s="1"/>
      <c r="AI285" s="1"/>
    </row>
    <row r="286" spans="13:35" x14ac:dyDescent="0.2">
      <c r="M286" s="1">
        <v>39268</v>
      </c>
      <c r="N286">
        <v>556.98199999999997</v>
      </c>
      <c r="O286">
        <f t="shared" si="20"/>
        <v>3.390142785567811E-2</v>
      </c>
      <c r="R286" s="1">
        <v>39268</v>
      </c>
      <c r="S286">
        <v>60.7</v>
      </c>
      <c r="T286">
        <f t="shared" si="21"/>
        <v>3.3003330286569214E-3</v>
      </c>
      <c r="W286">
        <f t="shared" si="19"/>
        <v>6.738625103069636E-5</v>
      </c>
      <c r="Z286" s="1"/>
      <c r="AE286" s="1"/>
      <c r="AI286" s="1"/>
    </row>
    <row r="287" spans="13:35" x14ac:dyDescent="0.2">
      <c r="M287" s="1">
        <v>39269</v>
      </c>
      <c r="N287">
        <v>540.83699999999999</v>
      </c>
      <c r="O287">
        <f t="shared" si="20"/>
        <v>-2.9414983878485006E-2</v>
      </c>
      <c r="R287" s="1">
        <v>39269</v>
      </c>
      <c r="S287">
        <v>60.4</v>
      </c>
      <c r="T287">
        <f t="shared" si="21"/>
        <v>-4.9545931246833411E-3</v>
      </c>
      <c r="W287">
        <f t="shared" si="19"/>
        <v>1.9060289937904279E-4</v>
      </c>
      <c r="Z287" s="1"/>
      <c r="AE287" s="1"/>
      <c r="AI287" s="1"/>
    </row>
    <row r="288" spans="13:35" x14ac:dyDescent="0.2">
      <c r="M288" s="1">
        <v>39272</v>
      </c>
      <c r="N288">
        <v>540.83699999999999</v>
      </c>
      <c r="O288">
        <f t="shared" si="20"/>
        <v>0</v>
      </c>
      <c r="R288" s="1">
        <v>39272</v>
      </c>
      <c r="S288">
        <v>60.7</v>
      </c>
      <c r="T288">
        <f t="shared" si="21"/>
        <v>4.9545931246833949E-3</v>
      </c>
      <c r="W288">
        <f t="shared" si="19"/>
        <v>-5.3248551332675246E-6</v>
      </c>
      <c r="Z288" s="1"/>
      <c r="AE288" s="1"/>
      <c r="AI288" s="1"/>
    </row>
    <row r="289" spans="13:35" x14ac:dyDescent="0.2">
      <c r="M289" s="1">
        <v>39273</v>
      </c>
      <c r="N289">
        <v>548.10199999999998</v>
      </c>
      <c r="O289">
        <f t="shared" si="20"/>
        <v>1.3343461466408931E-2</v>
      </c>
      <c r="R289" s="1">
        <v>39273</v>
      </c>
      <c r="S289">
        <v>60.3</v>
      </c>
      <c r="T289">
        <f t="shared" si="21"/>
        <v>-6.6115943323129299E-3</v>
      </c>
      <c r="W289">
        <f t="shared" si="19"/>
        <v>-9.3380752965003353E-5</v>
      </c>
      <c r="Z289" s="1"/>
      <c r="AE289" s="1"/>
      <c r="AI289" s="1"/>
    </row>
    <row r="290" spans="13:35" x14ac:dyDescent="0.2">
      <c r="M290" s="1">
        <v>39274</v>
      </c>
      <c r="N290">
        <v>561.82500000000005</v>
      </c>
      <c r="O290">
        <f t="shared" si="20"/>
        <v>2.472901248747696E-2</v>
      </c>
      <c r="R290" s="1">
        <v>39274</v>
      </c>
      <c r="S290">
        <v>60.4</v>
      </c>
      <c r="T290">
        <f t="shared" si="21"/>
        <v>1.6570012076296086E-3</v>
      </c>
      <c r="W290">
        <f t="shared" si="19"/>
        <v>1.0060902099729276E-5</v>
      </c>
      <c r="Z290" s="1"/>
      <c r="AE290" s="1"/>
      <c r="AI290" s="1"/>
    </row>
    <row r="291" spans="13:35" x14ac:dyDescent="0.2">
      <c r="M291" s="1">
        <v>39275</v>
      </c>
      <c r="N291">
        <v>561.01800000000003</v>
      </c>
      <c r="O291">
        <f t="shared" si="20"/>
        <v>-1.4374229325933418E-3</v>
      </c>
      <c r="R291" s="1">
        <v>39275</v>
      </c>
      <c r="S291">
        <v>59.3</v>
      </c>
      <c r="T291">
        <f t="shared" si="21"/>
        <v>-1.8379798937089534E-2</v>
      </c>
      <c r="W291">
        <f t="shared" si="19"/>
        <v>5.6173096953351948E-5</v>
      </c>
      <c r="Z291" s="1"/>
      <c r="AE291" s="1"/>
      <c r="AI291" s="1"/>
    </row>
    <row r="292" spans="13:35" x14ac:dyDescent="0.2">
      <c r="M292" s="1">
        <v>39276</v>
      </c>
      <c r="N292">
        <v>560.21100000000001</v>
      </c>
      <c r="O292">
        <f t="shared" si="20"/>
        <v>-1.4394920918942341E-3</v>
      </c>
      <c r="R292" s="1">
        <v>39276</v>
      </c>
      <c r="S292">
        <v>59.5</v>
      </c>
      <c r="T292">
        <f t="shared" si="21"/>
        <v>3.3670065479042485E-3</v>
      </c>
      <c r="W292">
        <f t="shared" si="19"/>
        <v>-6.1411496860029599E-6</v>
      </c>
      <c r="Z292" s="1"/>
      <c r="AE292" s="1"/>
      <c r="AI292" s="1"/>
    </row>
    <row r="293" spans="13:35" x14ac:dyDescent="0.2">
      <c r="M293" s="1">
        <v>39279</v>
      </c>
      <c r="N293">
        <v>560.21100000000001</v>
      </c>
      <c r="O293">
        <f t="shared" si="20"/>
        <v>0</v>
      </c>
      <c r="R293" s="1">
        <v>39279</v>
      </c>
      <c r="S293">
        <v>59.5</v>
      </c>
      <c r="T293">
        <f t="shared" si="21"/>
        <v>0</v>
      </c>
      <c r="W293">
        <f t="shared" si="19"/>
        <v>1.7493970375284432E-6</v>
      </c>
      <c r="Z293" s="1"/>
      <c r="AE293" s="1"/>
      <c r="AI293" s="1"/>
    </row>
    <row r="294" spans="13:35" x14ac:dyDescent="0.2">
      <c r="M294" s="1">
        <v>39280</v>
      </c>
      <c r="N294">
        <v>558.596</v>
      </c>
      <c r="O294">
        <f t="shared" si="20"/>
        <v>-2.8870057511712461E-3</v>
      </c>
      <c r="R294" s="1">
        <v>39280</v>
      </c>
      <c r="S294">
        <v>59.4</v>
      </c>
      <c r="T294">
        <f t="shared" si="21"/>
        <v>-1.6820861829848262E-3</v>
      </c>
      <c r="W294">
        <f t="shared" si="19"/>
        <v>1.2544532316546354E-5</v>
      </c>
      <c r="Z294" s="1"/>
      <c r="AE294" s="1"/>
      <c r="AI294" s="1"/>
    </row>
    <row r="295" spans="13:35" x14ac:dyDescent="0.2">
      <c r="M295" s="1">
        <v>39281</v>
      </c>
      <c r="N295">
        <v>577.16200000000003</v>
      </c>
      <c r="O295">
        <f t="shared" si="20"/>
        <v>3.269649694026016E-2</v>
      </c>
      <c r="R295" s="1">
        <v>39281</v>
      </c>
      <c r="S295">
        <v>59.3</v>
      </c>
      <c r="T295">
        <f t="shared" si="21"/>
        <v>-1.6849203649195231E-3</v>
      </c>
      <c r="W295">
        <f t="shared" si="19"/>
        <v>-9.0996403706037886E-5</v>
      </c>
      <c r="Z295" s="1"/>
      <c r="AE295" s="1"/>
      <c r="AI295" s="1"/>
    </row>
    <row r="296" spans="13:35" x14ac:dyDescent="0.2">
      <c r="M296" s="1">
        <v>39282</v>
      </c>
      <c r="N296">
        <v>580.39099999999996</v>
      </c>
      <c r="O296">
        <f t="shared" si="20"/>
        <v>5.579024675938335E-3</v>
      </c>
      <c r="R296" s="1">
        <v>39282</v>
      </c>
      <c r="S296">
        <v>59.7</v>
      </c>
      <c r="T296">
        <f t="shared" si="21"/>
        <v>6.7227143948767375E-3</v>
      </c>
      <c r="W296">
        <f t="shared" si="19"/>
        <v>2.2821220356153711E-5</v>
      </c>
      <c r="Z296" s="1"/>
      <c r="AE296" s="1"/>
      <c r="AI296" s="1"/>
    </row>
    <row r="297" spans="13:35" x14ac:dyDescent="0.2">
      <c r="M297" s="1">
        <v>39283</v>
      </c>
      <c r="N297">
        <v>582.81299999999999</v>
      </c>
      <c r="O297">
        <f t="shared" si="20"/>
        <v>4.1643658381179801E-3</v>
      </c>
      <c r="R297" s="1">
        <v>39283</v>
      </c>
      <c r="S297">
        <v>59.5</v>
      </c>
      <c r="T297">
        <f t="shared" si="21"/>
        <v>-3.3557078469724157E-3</v>
      </c>
      <c r="W297">
        <f t="shared" si="19"/>
        <v>-1.25359465399649E-5</v>
      </c>
      <c r="Z297" s="1"/>
      <c r="AE297" s="1"/>
      <c r="AI297" s="1"/>
    </row>
    <row r="298" spans="13:35" x14ac:dyDescent="0.2">
      <c r="M298" s="1">
        <v>39286</v>
      </c>
      <c r="N298">
        <v>589.27099999999996</v>
      </c>
      <c r="O298">
        <f t="shared" si="20"/>
        <v>1.1019799524035926E-2</v>
      </c>
      <c r="R298" s="1">
        <v>39286</v>
      </c>
      <c r="S298">
        <v>59.6</v>
      </c>
      <c r="T298">
        <f t="shared" si="21"/>
        <v>1.6792615197199939E-3</v>
      </c>
      <c r="W298">
        <f t="shared" si="19"/>
        <v>4.3551104839737034E-6</v>
      </c>
      <c r="Z298" s="1"/>
      <c r="AE298" s="1"/>
      <c r="AI298" s="1"/>
    </row>
    <row r="299" spans="13:35" x14ac:dyDescent="0.2">
      <c r="M299" s="1">
        <v>39287</v>
      </c>
      <c r="N299">
        <v>591.69200000000001</v>
      </c>
      <c r="O299">
        <f t="shared" si="20"/>
        <v>4.100049521447274E-3</v>
      </c>
      <c r="R299" s="1">
        <v>39287</v>
      </c>
      <c r="S299">
        <v>59.2</v>
      </c>
      <c r="T299">
        <f t="shared" si="21"/>
        <v>-6.7340321813440683E-3</v>
      </c>
      <c r="W299">
        <f t="shared" si="19"/>
        <v>-2.126898604968428E-5</v>
      </c>
      <c r="Z299" s="1"/>
      <c r="AE299" s="1"/>
      <c r="AI299" s="1"/>
    </row>
    <row r="300" spans="13:35" x14ac:dyDescent="0.2">
      <c r="M300" s="1">
        <v>39288</v>
      </c>
      <c r="N300">
        <v>593.30700000000002</v>
      </c>
      <c r="O300">
        <f t="shared" si="20"/>
        <v>2.7257423844406201E-3</v>
      </c>
      <c r="R300" s="1">
        <v>39288</v>
      </c>
      <c r="S300">
        <v>59</v>
      </c>
      <c r="T300">
        <f t="shared" si="21"/>
        <v>-3.3840979842405684E-3</v>
      </c>
      <c r="W300">
        <f t="shared" si="19"/>
        <v>-5.9825574036796862E-6</v>
      </c>
      <c r="Z300" s="1"/>
      <c r="AE300" s="1"/>
      <c r="AI300" s="1"/>
    </row>
    <row r="301" spans="13:35" x14ac:dyDescent="0.2">
      <c r="M301" s="1">
        <v>39289</v>
      </c>
      <c r="N301">
        <v>572.31899999999996</v>
      </c>
      <c r="O301">
        <f t="shared" si="20"/>
        <v>-3.6015443375709236E-2</v>
      </c>
      <c r="R301" s="1">
        <v>39289</v>
      </c>
      <c r="S301">
        <v>57.9</v>
      </c>
      <c r="T301">
        <f t="shared" si="21"/>
        <v>-1.8820059326769931E-2</v>
      </c>
      <c r="W301">
        <f t="shared" si="19"/>
        <v>7.5056079943271745E-4</v>
      </c>
      <c r="Z301" s="1"/>
      <c r="AE301" s="1"/>
      <c r="AI301" s="1"/>
    </row>
    <row r="302" spans="13:35" x14ac:dyDescent="0.2">
      <c r="M302" s="1">
        <v>39290</v>
      </c>
      <c r="N302">
        <v>563.44000000000005</v>
      </c>
      <c r="O302">
        <f t="shared" si="20"/>
        <v>-1.5635677797773886E-2</v>
      </c>
      <c r="R302" s="1">
        <v>39290</v>
      </c>
      <c r="S302">
        <v>56.2</v>
      </c>
      <c r="T302">
        <f t="shared" si="21"/>
        <v>-2.9800627679304085E-2</v>
      </c>
      <c r="W302">
        <f t="shared" si="19"/>
        <v>5.2940947483736994E-4</v>
      </c>
      <c r="Z302" s="1"/>
      <c r="AE302" s="1"/>
      <c r="AI302" s="1"/>
    </row>
    <row r="303" spans="13:35" x14ac:dyDescent="0.2">
      <c r="M303" s="1">
        <v>39293</v>
      </c>
      <c r="N303">
        <v>565.86099999999999</v>
      </c>
      <c r="O303">
        <f t="shared" si="20"/>
        <v>4.2876145667060878E-3</v>
      </c>
      <c r="R303" s="1">
        <v>39293</v>
      </c>
      <c r="S303">
        <v>57.4</v>
      </c>
      <c r="T303">
        <f t="shared" si="21"/>
        <v>2.1127546425875277E-2</v>
      </c>
      <c r="W303">
        <f t="shared" si="19"/>
        <v>5.6916610903346324E-5</v>
      </c>
      <c r="Z303" s="1"/>
      <c r="AE303" s="1"/>
      <c r="AI303" s="1"/>
    </row>
    <row r="304" spans="13:35" x14ac:dyDescent="0.2">
      <c r="M304" s="1">
        <v>39294</v>
      </c>
      <c r="N304">
        <v>568.28300000000002</v>
      </c>
      <c r="O304">
        <f t="shared" si="20"/>
        <v>4.2710690738546261E-3</v>
      </c>
      <c r="R304" s="1">
        <v>39294</v>
      </c>
      <c r="S304">
        <v>57.5</v>
      </c>
      <c r="T304">
        <f t="shared" si="21"/>
        <v>1.7406444777841182E-3</v>
      </c>
      <c r="W304">
        <f t="shared" si="19"/>
        <v>1.4654675444215818E-6</v>
      </c>
      <c r="Z304" s="1"/>
      <c r="AE304" s="1"/>
      <c r="AI304" s="1"/>
    </row>
    <row r="305" spans="13:35" x14ac:dyDescent="0.2">
      <c r="M305" s="1">
        <v>39295</v>
      </c>
      <c r="N305">
        <v>573.12599999999998</v>
      </c>
      <c r="O305">
        <f t="shared" si="20"/>
        <v>8.4860537515568137E-3</v>
      </c>
      <c r="R305" s="1">
        <v>39295</v>
      </c>
      <c r="S305">
        <v>57.3</v>
      </c>
      <c r="T305">
        <f t="shared" si="21"/>
        <v>-3.4843240826109225E-3</v>
      </c>
      <c r="W305">
        <f t="shared" si="19"/>
        <v>-3.3241112451586023E-5</v>
      </c>
      <c r="Z305" s="1"/>
      <c r="AE305" s="1"/>
      <c r="AI305" s="1"/>
    </row>
    <row r="306" spans="13:35" x14ac:dyDescent="0.2">
      <c r="M306" s="1">
        <v>39296</v>
      </c>
      <c r="N306">
        <v>577.16200000000003</v>
      </c>
      <c r="O306">
        <f t="shared" si="20"/>
        <v>7.0174018373851581E-3</v>
      </c>
      <c r="R306" s="1">
        <v>39296</v>
      </c>
      <c r="S306">
        <v>58.7</v>
      </c>
      <c r="T306">
        <f t="shared" si="21"/>
        <v>2.413910311335709E-2</v>
      </c>
      <c r="W306">
        <f t="shared" si="19"/>
        <v>1.2807906629075218E-4</v>
      </c>
      <c r="Z306" s="1"/>
      <c r="AE306" s="1"/>
      <c r="AI306" s="1"/>
    </row>
    <row r="307" spans="13:35" x14ac:dyDescent="0.2">
      <c r="M307" s="1">
        <v>39297</v>
      </c>
      <c r="N307">
        <v>573.12599999999998</v>
      </c>
      <c r="O307">
        <f t="shared" si="20"/>
        <v>-7.0174018373853012E-3</v>
      </c>
      <c r="R307" s="1">
        <v>39297</v>
      </c>
      <c r="S307">
        <v>60.3</v>
      </c>
      <c r="T307">
        <f t="shared" si="21"/>
        <v>2.6892376899088799E-2</v>
      </c>
      <c r="W307">
        <f t="shared" si="19"/>
        <v>-2.1676471419215362E-4</v>
      </c>
      <c r="Z307" s="1"/>
      <c r="AE307" s="1"/>
      <c r="AI307" s="1"/>
    </row>
    <row r="308" spans="13:35" x14ac:dyDescent="0.2">
      <c r="M308" s="1">
        <v>39300</v>
      </c>
      <c r="N308">
        <v>549.71699999999998</v>
      </c>
      <c r="O308">
        <f t="shared" si="20"/>
        <v>-4.1701987481241175E-2</v>
      </c>
      <c r="R308" s="1">
        <v>39300</v>
      </c>
      <c r="S308">
        <v>61.4</v>
      </c>
      <c r="T308">
        <f t="shared" si="21"/>
        <v>1.8077731419957048E-2</v>
      </c>
      <c r="W308">
        <f t="shared" si="19"/>
        <v>-7.2684530699781025E-4</v>
      </c>
      <c r="Z308" s="1"/>
      <c r="AE308" s="1"/>
      <c r="AI308" s="1"/>
    </row>
    <row r="309" spans="13:35" x14ac:dyDescent="0.2">
      <c r="M309" s="1">
        <v>39301</v>
      </c>
      <c r="N309">
        <v>563.44000000000005</v>
      </c>
      <c r="O309">
        <f t="shared" si="20"/>
        <v>2.4657250089123617E-2</v>
      </c>
      <c r="R309" s="1">
        <v>39301</v>
      </c>
      <c r="S309">
        <v>61.8</v>
      </c>
      <c r="T309">
        <f t="shared" si="21"/>
        <v>6.4935293105483115E-3</v>
      </c>
      <c r="W309">
        <f t="shared" si="19"/>
        <v>1.2237972287094091E-4</v>
      </c>
      <c r="Z309" s="1"/>
      <c r="AE309" s="1"/>
      <c r="AI309" s="1"/>
    </row>
    <row r="310" spans="13:35" x14ac:dyDescent="0.2">
      <c r="M310" s="1">
        <v>39302</v>
      </c>
      <c r="N310">
        <v>578.77700000000004</v>
      </c>
      <c r="O310">
        <f t="shared" si="20"/>
        <v>2.6856406142924356E-2</v>
      </c>
      <c r="R310" s="1">
        <v>39302</v>
      </c>
      <c r="S310">
        <v>61.6</v>
      </c>
      <c r="T310">
        <f t="shared" si="21"/>
        <v>-3.2414939241709557E-3</v>
      </c>
      <c r="W310">
        <f t="shared" si="19"/>
        <v>-1.1358236015559736E-4</v>
      </c>
      <c r="Z310" s="1"/>
      <c r="AE310" s="1"/>
      <c r="AI310" s="1"/>
    </row>
    <row r="311" spans="13:35" x14ac:dyDescent="0.2">
      <c r="M311" s="1">
        <v>39303</v>
      </c>
      <c r="N311">
        <v>555.36699999999996</v>
      </c>
      <c r="O311">
        <f t="shared" si="20"/>
        <v>-4.1288100109276776E-2</v>
      </c>
      <c r="R311" s="1">
        <v>39303</v>
      </c>
      <c r="S311">
        <v>59.2</v>
      </c>
      <c r="T311">
        <f t="shared" si="21"/>
        <v>-3.9740328649514108E-2</v>
      </c>
      <c r="W311">
        <f t="shared" si="19"/>
        <v>1.7498811925382044E-3</v>
      </c>
      <c r="Z311" s="1"/>
      <c r="AE311" s="1"/>
      <c r="AI311" s="1"/>
    </row>
    <row r="312" spans="13:35" x14ac:dyDescent="0.2">
      <c r="M312" s="1">
        <v>39304</v>
      </c>
      <c r="N312">
        <v>540.03</v>
      </c>
      <c r="O312">
        <f t="shared" si="20"/>
        <v>-2.8004462900079751E-2</v>
      </c>
      <c r="R312" s="1">
        <v>39304</v>
      </c>
      <c r="S312">
        <v>57.7</v>
      </c>
      <c r="T312">
        <f t="shared" si="21"/>
        <v>-2.5664368375906112E-2</v>
      </c>
      <c r="W312">
        <f t="shared" si="19"/>
        <v>7.9142203764486993E-4</v>
      </c>
      <c r="Z312" s="1"/>
      <c r="AE312" s="1"/>
      <c r="AI312" s="1"/>
    </row>
    <row r="313" spans="13:35" x14ac:dyDescent="0.2">
      <c r="M313" s="1">
        <v>39307</v>
      </c>
      <c r="N313">
        <v>556.98199999999997</v>
      </c>
      <c r="O313">
        <f t="shared" si="20"/>
        <v>3.0908229855932678E-2</v>
      </c>
      <c r="R313" s="1">
        <v>39307</v>
      </c>
      <c r="S313">
        <v>58.6</v>
      </c>
      <c r="T313">
        <f t="shared" si="21"/>
        <v>1.5477523068912924E-2</v>
      </c>
      <c r="W313">
        <f t="shared" si="19"/>
        <v>4.2016363190416282E-4</v>
      </c>
      <c r="Z313" s="1"/>
      <c r="AE313" s="1"/>
      <c r="AI313" s="1"/>
    </row>
    <row r="314" spans="13:35" x14ac:dyDescent="0.2">
      <c r="M314" s="1">
        <v>39308</v>
      </c>
      <c r="N314">
        <v>569.09</v>
      </c>
      <c r="O314">
        <f t="shared" si="20"/>
        <v>2.1505670423752891E-2</v>
      </c>
      <c r="R314" s="1">
        <v>39308</v>
      </c>
      <c r="S314">
        <v>59.4</v>
      </c>
      <c r="T314">
        <f t="shared" si="21"/>
        <v>1.3559529785632294E-2</v>
      </c>
      <c r="W314">
        <f t="shared" si="19"/>
        <v>2.4764636410158641E-4</v>
      </c>
      <c r="Z314" s="1"/>
      <c r="AE314" s="1"/>
      <c r="AI314" s="1"/>
    </row>
    <row r="315" spans="13:35" x14ac:dyDescent="0.2">
      <c r="M315" s="1">
        <v>39309</v>
      </c>
      <c r="N315">
        <v>569.89700000000005</v>
      </c>
      <c r="O315">
        <f t="shared" si="20"/>
        <v>1.4170488952723913E-3</v>
      </c>
      <c r="R315" s="1">
        <v>39309</v>
      </c>
      <c r="S315">
        <v>59</v>
      </c>
      <c r="T315">
        <f t="shared" si="21"/>
        <v>-6.7567824628797625E-3</v>
      </c>
      <c r="W315">
        <f t="shared" si="19"/>
        <v>8.5950897704989E-8</v>
      </c>
      <c r="Z315" s="1"/>
      <c r="AE315" s="1"/>
      <c r="AI315" s="1"/>
    </row>
    <row r="316" spans="13:35" x14ac:dyDescent="0.2">
      <c r="M316" s="1">
        <v>39310</v>
      </c>
      <c r="N316">
        <v>556.17499999999995</v>
      </c>
      <c r="O316">
        <f t="shared" si="20"/>
        <v>-2.4372649816483592E-2</v>
      </c>
      <c r="R316" s="1">
        <v>39310</v>
      </c>
      <c r="S316">
        <v>56.7</v>
      </c>
      <c r="T316">
        <f t="shared" si="21"/>
        <v>-3.9763233172013003E-2</v>
      </c>
      <c r="W316">
        <f t="shared" si="19"/>
        <v>1.0575213536300559E-3</v>
      </c>
      <c r="Z316" s="1"/>
      <c r="AE316" s="1"/>
      <c r="AI316" s="1"/>
    </row>
    <row r="317" spans="13:35" x14ac:dyDescent="0.2">
      <c r="M317" s="1">
        <v>39311</v>
      </c>
      <c r="N317">
        <v>570.70500000000004</v>
      </c>
      <c r="O317">
        <f t="shared" si="20"/>
        <v>2.578944574557885E-2</v>
      </c>
      <c r="R317" s="1">
        <v>39311</v>
      </c>
      <c r="S317">
        <v>56.7</v>
      </c>
      <c r="T317">
        <f t="shared" si="21"/>
        <v>0</v>
      </c>
      <c r="W317">
        <f t="shared" si="19"/>
        <v>-2.9848476329047074E-5</v>
      </c>
      <c r="Z317" s="1"/>
      <c r="AE317" s="1"/>
      <c r="AI317" s="1"/>
    </row>
    <row r="318" spans="13:35" x14ac:dyDescent="0.2">
      <c r="M318" s="1">
        <v>39314</v>
      </c>
      <c r="N318">
        <v>577.97</v>
      </c>
      <c r="O318">
        <f t="shared" si="20"/>
        <v>1.2649525536401361E-2</v>
      </c>
      <c r="R318" s="1">
        <v>39314</v>
      </c>
      <c r="S318">
        <v>60.2</v>
      </c>
      <c r="T318">
        <f t="shared" si="21"/>
        <v>5.9898141581069014E-2</v>
      </c>
      <c r="W318">
        <f t="shared" si="19"/>
        <v>6.5841037041206669E-4</v>
      </c>
      <c r="Z318" s="1"/>
      <c r="AE318" s="1"/>
      <c r="AI318" s="1"/>
    </row>
    <row r="319" spans="13:35" x14ac:dyDescent="0.2">
      <c r="M319" s="1">
        <v>39315</v>
      </c>
      <c r="N319">
        <v>578.77700000000004</v>
      </c>
      <c r="O319">
        <f t="shared" si="20"/>
        <v>1.3952923689017904E-3</v>
      </c>
      <c r="R319" s="1">
        <v>39315</v>
      </c>
      <c r="S319">
        <v>59</v>
      </c>
      <c r="T319">
        <f t="shared" si="21"/>
        <v>-2.0134908409055925E-2</v>
      </c>
      <c r="W319">
        <f t="shared" si="19"/>
        <v>6.9472993856070306E-7</v>
      </c>
      <c r="Z319" s="1"/>
      <c r="AE319" s="1"/>
      <c r="AI319" s="1"/>
    </row>
    <row r="320" spans="13:35" x14ac:dyDescent="0.2">
      <c r="M320" s="1">
        <v>39316</v>
      </c>
      <c r="N320">
        <v>578.77700000000004</v>
      </c>
      <c r="O320">
        <f t="shared" si="20"/>
        <v>0</v>
      </c>
      <c r="R320" s="1">
        <v>39316</v>
      </c>
      <c r="S320">
        <v>59.7</v>
      </c>
      <c r="T320">
        <f t="shared" si="21"/>
        <v>1.1794576492837097E-2</v>
      </c>
      <c r="W320">
        <f t="shared" si="19"/>
        <v>-1.509109949939026E-5</v>
      </c>
      <c r="Z320" s="1"/>
      <c r="AE320" s="1"/>
      <c r="AI320" s="1"/>
    </row>
    <row r="321" spans="13:35" x14ac:dyDescent="0.2">
      <c r="M321" s="1">
        <v>39317</v>
      </c>
      <c r="N321">
        <v>568.28300000000002</v>
      </c>
      <c r="O321">
        <f t="shared" si="20"/>
        <v>-1.8297722502363573E-2</v>
      </c>
      <c r="R321" s="1">
        <v>39317</v>
      </c>
      <c r="S321">
        <v>60.3</v>
      </c>
      <c r="T321">
        <f t="shared" si="21"/>
        <v>1.0000083334583179E-2</v>
      </c>
      <c r="W321">
        <f t="shared" si="19"/>
        <v>-1.7308881471988572E-4</v>
      </c>
      <c r="Z321" s="1"/>
      <c r="AE321" s="1"/>
      <c r="AI321" s="1"/>
    </row>
    <row r="322" spans="13:35" x14ac:dyDescent="0.2">
      <c r="M322" s="1">
        <v>39318</v>
      </c>
      <c r="N322">
        <v>575.548</v>
      </c>
      <c r="O322">
        <f t="shared" si="20"/>
        <v>1.2703096340301095E-2</v>
      </c>
      <c r="R322" s="1">
        <v>39318</v>
      </c>
      <c r="S322">
        <v>61.2</v>
      </c>
      <c r="T322">
        <f t="shared" si="21"/>
        <v>1.4815085785140682E-2</v>
      </c>
      <c r="W322">
        <f t="shared" si="19"/>
        <v>1.5322947700923062E-4</v>
      </c>
      <c r="Z322" s="1"/>
      <c r="AE322" s="1"/>
      <c r="AI322" s="1"/>
    </row>
    <row r="323" spans="13:35" x14ac:dyDescent="0.2">
      <c r="M323" s="1">
        <v>39321</v>
      </c>
      <c r="N323">
        <v>575.548</v>
      </c>
      <c r="O323">
        <f t="shared" si="20"/>
        <v>0</v>
      </c>
      <c r="R323" s="1">
        <v>39321</v>
      </c>
      <c r="S323">
        <v>61.5</v>
      </c>
      <c r="T323">
        <f t="shared" si="21"/>
        <v>4.8899852941917702E-3</v>
      </c>
      <c r="W323">
        <f t="shared" si="19"/>
        <v>-5.232606976132523E-6</v>
      </c>
      <c r="Z323" s="1"/>
      <c r="AE323" s="1"/>
      <c r="AI323" s="1"/>
    </row>
    <row r="324" spans="13:35" x14ac:dyDescent="0.2">
      <c r="M324" s="1">
        <v>39322</v>
      </c>
      <c r="N324">
        <v>569.89700000000005</v>
      </c>
      <c r="O324">
        <f t="shared" si="20"/>
        <v>-9.866987672335837E-3</v>
      </c>
      <c r="R324" s="1">
        <v>39322</v>
      </c>
      <c r="S324">
        <v>60.2</v>
      </c>
      <c r="T324">
        <f t="shared" si="21"/>
        <v>-2.1364822497696813E-2</v>
      </c>
      <c r="W324">
        <f t="shared" si="19"/>
        <v>2.5515017334480969E-4</v>
      </c>
      <c r="Z324" s="1"/>
      <c r="AE324" s="1"/>
      <c r="AI324" s="1"/>
    </row>
    <row r="325" spans="13:35" x14ac:dyDescent="0.2">
      <c r="M325" s="1">
        <v>39323</v>
      </c>
      <c r="N325">
        <v>577.16200000000003</v>
      </c>
      <c r="O325">
        <f t="shared" si="20"/>
        <v>1.2667346920976999E-2</v>
      </c>
      <c r="R325" s="1">
        <v>39323</v>
      </c>
      <c r="S325">
        <v>60.1</v>
      </c>
      <c r="T325">
        <f t="shared" si="21"/>
        <v>-1.6625107736135253E-3</v>
      </c>
      <c r="W325">
        <f t="shared" si="19"/>
        <v>-3.2456792572298965E-5</v>
      </c>
      <c r="Z325" s="1"/>
      <c r="AE325" s="1"/>
      <c r="AI325" s="1"/>
    </row>
    <row r="326" spans="13:35" x14ac:dyDescent="0.2">
      <c r="M326" s="1">
        <v>39324</v>
      </c>
      <c r="N326">
        <v>591.69200000000001</v>
      </c>
      <c r="O326">
        <f t="shared" si="20"/>
        <v>2.4863239559539799E-2</v>
      </c>
      <c r="R326" s="1">
        <v>39324</v>
      </c>
      <c r="S326">
        <v>60.1</v>
      </c>
      <c r="T326">
        <f t="shared" si="21"/>
        <v>0</v>
      </c>
      <c r="W326">
        <f t="shared" si="19"/>
        <v>-2.8713665365425728E-5</v>
      </c>
      <c r="Z326" s="1"/>
      <c r="AE326" s="1"/>
      <c r="AI326" s="1"/>
    </row>
    <row r="327" spans="13:35" x14ac:dyDescent="0.2">
      <c r="M327" s="1">
        <v>39325</v>
      </c>
      <c r="N327">
        <v>594.11400000000003</v>
      </c>
      <c r="O327">
        <f t="shared" si="20"/>
        <v>4.0849909142344903E-3</v>
      </c>
      <c r="R327" s="1">
        <v>39325</v>
      </c>
      <c r="S327">
        <v>60.8</v>
      </c>
      <c r="T327">
        <f t="shared" si="21"/>
        <v>1.1579947430959418E-2</v>
      </c>
      <c r="W327">
        <f t="shared" si="19"/>
        <v>2.7514298615565243E-5</v>
      </c>
      <c r="Z327" s="1"/>
      <c r="AE327" s="1"/>
      <c r="AI327" s="1"/>
    </row>
    <row r="328" spans="13:35" x14ac:dyDescent="0.2">
      <c r="M328" s="1">
        <v>39328</v>
      </c>
      <c r="N328">
        <v>602.18600000000004</v>
      </c>
      <c r="O328">
        <f t="shared" si="20"/>
        <v>1.3495147546624932E-2</v>
      </c>
      <c r="R328" s="1">
        <v>39328</v>
      </c>
      <c r="S328">
        <v>61.3</v>
      </c>
      <c r="T328">
        <f t="shared" si="21"/>
        <v>8.1900539700444034E-3</v>
      </c>
      <c r="W328">
        <f t="shared" si="19"/>
        <v>8.4046893690916614E-5</v>
      </c>
      <c r="Z328" s="1"/>
      <c r="AE328" s="1"/>
      <c r="AI328" s="1"/>
    </row>
    <row r="329" spans="13:35" x14ac:dyDescent="0.2">
      <c r="M329" s="1">
        <v>39329</v>
      </c>
      <c r="N329">
        <v>604.60799999999995</v>
      </c>
      <c r="O329">
        <f t="shared" si="20"/>
        <v>4.0139464596120941E-3</v>
      </c>
      <c r="R329" s="1">
        <v>39329</v>
      </c>
      <c r="S329">
        <v>63.5</v>
      </c>
      <c r="T329">
        <f t="shared" si="21"/>
        <v>3.5260062956480397E-2</v>
      </c>
      <c r="W329">
        <f t="shared" si="19"/>
        <v>8.8018497951365766E-5</v>
      </c>
      <c r="Z329" s="1"/>
      <c r="AE329" s="1"/>
      <c r="AI329" s="1"/>
    </row>
    <row r="330" spans="13:35" x14ac:dyDescent="0.2">
      <c r="M330" s="1">
        <v>39330</v>
      </c>
      <c r="N330">
        <v>589.27099999999996</v>
      </c>
      <c r="O330">
        <f t="shared" si="20"/>
        <v>-2.569413444191879E-2</v>
      </c>
      <c r="R330" s="1">
        <v>39330</v>
      </c>
      <c r="S330">
        <v>62.2</v>
      </c>
      <c r="T330">
        <f t="shared" si="21"/>
        <v>-2.0684906153512189E-2</v>
      </c>
      <c r="W330">
        <f t="shared" si="19"/>
        <v>5.9424551238542768E-4</v>
      </c>
      <c r="Z330" s="1"/>
      <c r="AE330" s="1"/>
      <c r="AI330" s="1"/>
    </row>
    <row r="331" spans="13:35" x14ac:dyDescent="0.2">
      <c r="M331" s="1">
        <v>39331</v>
      </c>
      <c r="N331">
        <v>593.30700000000002</v>
      </c>
      <c r="O331">
        <f t="shared" si="20"/>
        <v>6.8257919058879908E-3</v>
      </c>
      <c r="R331" s="1">
        <v>39331</v>
      </c>
      <c r="S331">
        <v>61.5</v>
      </c>
      <c r="T331">
        <f t="shared" si="21"/>
        <v>-1.1317824932661572E-2</v>
      </c>
      <c r="W331">
        <f t="shared" si="19"/>
        <v>-6.7707069023221296E-5</v>
      </c>
      <c r="Z331" s="1"/>
      <c r="AE331" s="1"/>
      <c r="AI331" s="1"/>
    </row>
    <row r="332" spans="13:35" x14ac:dyDescent="0.2">
      <c r="M332" s="1">
        <v>39332</v>
      </c>
      <c r="N332">
        <v>577.16200000000003</v>
      </c>
      <c r="O332">
        <f t="shared" si="20"/>
        <v>-2.7588981943980437E-2</v>
      </c>
      <c r="R332" s="1">
        <v>39332</v>
      </c>
      <c r="S332">
        <v>61</v>
      </c>
      <c r="T332">
        <f t="shared" si="21"/>
        <v>-8.1633106391609811E-3</v>
      </c>
      <c r="W332">
        <f t="shared" si="19"/>
        <v>2.7242525045696855E-4</v>
      </c>
      <c r="Z332" s="1"/>
      <c r="AE332" s="1"/>
      <c r="AI332" s="1"/>
    </row>
    <row r="333" spans="13:35" x14ac:dyDescent="0.2">
      <c r="M333" s="1">
        <v>39335</v>
      </c>
      <c r="N333">
        <v>576.35500000000002</v>
      </c>
      <c r="O333">
        <f t="shared" si="20"/>
        <v>-1.3991993731506298E-3</v>
      </c>
      <c r="R333" s="1">
        <v>39335</v>
      </c>
      <c r="S333">
        <v>60.5</v>
      </c>
      <c r="T333">
        <f t="shared" si="21"/>
        <v>-8.23049913651548E-3</v>
      </c>
      <c r="W333">
        <f t="shared" ref="W333:W396" si="22">+(O333-$O$1)*(T333-$T$1)</f>
        <v>2.6731486690989974E-5</v>
      </c>
      <c r="Z333" s="1"/>
      <c r="AE333" s="1"/>
      <c r="AI333" s="1"/>
    </row>
    <row r="334" spans="13:35" x14ac:dyDescent="0.2">
      <c r="M334" s="1">
        <v>39336</v>
      </c>
      <c r="N334">
        <v>582.81299999999999</v>
      </c>
      <c r="O334">
        <f t="shared" ref="O334:O397" si="23">LN(N334/N333)</f>
        <v>1.1142589887207172E-2</v>
      </c>
      <c r="R334" s="1">
        <v>39336</v>
      </c>
      <c r="S334">
        <v>62.3</v>
      </c>
      <c r="T334">
        <f t="shared" ref="T334:T397" si="24">LN(S334/S333)</f>
        <v>2.9318060756611669E-2</v>
      </c>
      <c r="W334">
        <f t="shared" si="22"/>
        <v>2.7291551992942659E-4</v>
      </c>
      <c r="Z334" s="1"/>
      <c r="AE334" s="1"/>
      <c r="AI334" s="1"/>
    </row>
    <row r="335" spans="13:35" x14ac:dyDescent="0.2">
      <c r="M335" s="1">
        <v>39337</v>
      </c>
      <c r="N335">
        <v>579.58399999999995</v>
      </c>
      <c r="O335">
        <f t="shared" si="23"/>
        <v>-5.5557753602153061E-3</v>
      </c>
      <c r="R335" s="1">
        <v>39337</v>
      </c>
      <c r="S335">
        <v>62.4</v>
      </c>
      <c r="T335">
        <f t="shared" si="24"/>
        <v>1.6038495819746207E-3</v>
      </c>
      <c r="W335">
        <f t="shared" si="22"/>
        <v>-2.6441598092824578E-6</v>
      </c>
      <c r="Z335" s="1"/>
      <c r="AE335" s="1"/>
      <c r="AI335" s="1"/>
    </row>
    <row r="336" spans="13:35" x14ac:dyDescent="0.2">
      <c r="M336" s="1">
        <v>39338</v>
      </c>
      <c r="N336">
        <v>580.39099999999996</v>
      </c>
      <c r="O336">
        <f t="shared" si="23"/>
        <v>1.391409522097341E-3</v>
      </c>
      <c r="R336" s="1">
        <v>39338</v>
      </c>
      <c r="S336">
        <v>64</v>
      </c>
      <c r="T336">
        <f t="shared" si="24"/>
        <v>2.5317807984290001E-2</v>
      </c>
      <c r="W336">
        <f t="shared" si="22"/>
        <v>-8.7714959606370265E-7</v>
      </c>
      <c r="Z336" s="1"/>
      <c r="AE336" s="1"/>
      <c r="AI336" s="1"/>
    </row>
    <row r="337" spans="13:35" x14ac:dyDescent="0.2">
      <c r="M337" s="1">
        <v>39339</v>
      </c>
      <c r="N337">
        <v>578.77700000000004</v>
      </c>
      <c r="O337">
        <f t="shared" si="23"/>
        <v>-2.7847577625168827E-3</v>
      </c>
      <c r="R337" s="1">
        <v>39339</v>
      </c>
      <c r="S337">
        <v>64.8</v>
      </c>
      <c r="T337">
        <f t="shared" si="24"/>
        <v>1.242251999855711E-2</v>
      </c>
      <c r="W337">
        <f t="shared" si="22"/>
        <v>-4.7169442095097267E-5</v>
      </c>
      <c r="Z337" s="1"/>
      <c r="AE337" s="1"/>
      <c r="AI337" s="1"/>
    </row>
    <row r="338" spans="13:35" x14ac:dyDescent="0.2">
      <c r="M338" s="1">
        <v>39342</v>
      </c>
      <c r="N338">
        <v>570.70500000000004</v>
      </c>
      <c r="O338">
        <f t="shared" si="23"/>
        <v>-1.4044817905303203E-2</v>
      </c>
      <c r="R338" s="1">
        <v>39342</v>
      </c>
      <c r="S338">
        <v>62.9</v>
      </c>
      <c r="T338">
        <f t="shared" si="24"/>
        <v>-2.9759439651834189E-2</v>
      </c>
      <c r="W338">
        <f t="shared" si="22"/>
        <v>4.7941440288797732E-4</v>
      </c>
      <c r="Z338" s="1"/>
      <c r="AE338" s="1"/>
      <c r="AI338" s="1"/>
    </row>
    <row r="339" spans="13:35" x14ac:dyDescent="0.2">
      <c r="M339" s="1">
        <v>39343</v>
      </c>
      <c r="N339">
        <v>578.77700000000004</v>
      </c>
      <c r="O339">
        <f t="shared" si="23"/>
        <v>1.4044817905303226E-2</v>
      </c>
      <c r="R339" s="1">
        <v>39343</v>
      </c>
      <c r="S339">
        <v>63.3</v>
      </c>
      <c r="T339">
        <f t="shared" si="24"/>
        <v>6.3391654437356757E-3</v>
      </c>
      <c r="W339">
        <f t="shared" si="22"/>
        <v>6.4522591478198901E-5</v>
      </c>
      <c r="Z339" s="1"/>
      <c r="AE339" s="1"/>
      <c r="AI339" s="1"/>
    </row>
    <row r="340" spans="13:35" x14ac:dyDescent="0.2">
      <c r="M340" s="1">
        <v>39344</v>
      </c>
      <c r="N340">
        <v>585.23500000000001</v>
      </c>
      <c r="O340">
        <f t="shared" si="23"/>
        <v>1.1096219389866352E-2</v>
      </c>
      <c r="R340" s="1">
        <v>39344</v>
      </c>
      <c r="S340">
        <v>63.9</v>
      </c>
      <c r="T340">
        <f t="shared" si="24"/>
        <v>9.4340322333587145E-3</v>
      </c>
      <c r="W340">
        <f t="shared" si="22"/>
        <v>7.9366051784314845E-5</v>
      </c>
      <c r="Z340" s="1"/>
      <c r="AE340" s="1"/>
      <c r="AI340" s="1"/>
    </row>
    <row r="341" spans="13:35" x14ac:dyDescent="0.2">
      <c r="M341" s="1">
        <v>39345</v>
      </c>
      <c r="N341">
        <v>585.23500000000001</v>
      </c>
      <c r="O341">
        <f t="shared" si="23"/>
        <v>0</v>
      </c>
      <c r="R341" s="1">
        <v>39345</v>
      </c>
      <c r="S341">
        <v>63.6</v>
      </c>
      <c r="T341">
        <f t="shared" si="24"/>
        <v>-4.7058910374126166E-3</v>
      </c>
      <c r="W341">
        <f t="shared" si="22"/>
        <v>8.4685481462429064E-6</v>
      </c>
      <c r="Z341" s="1"/>
      <c r="AE341" s="1"/>
      <c r="AI341" s="1"/>
    </row>
    <row r="342" spans="13:35" x14ac:dyDescent="0.2">
      <c r="M342" s="1">
        <v>39346</v>
      </c>
      <c r="N342">
        <v>579.58399999999995</v>
      </c>
      <c r="O342">
        <f t="shared" si="23"/>
        <v>-9.7028711494468213E-3</v>
      </c>
      <c r="R342" s="1">
        <v>39346</v>
      </c>
      <c r="S342">
        <v>63.4</v>
      </c>
      <c r="T342">
        <f t="shared" si="24"/>
        <v>-3.14960890289622E-3</v>
      </c>
      <c r="W342">
        <f t="shared" si="22"/>
        <v>4.8694911643972943E-5</v>
      </c>
      <c r="Z342" s="1"/>
      <c r="AE342" s="1"/>
      <c r="AI342" s="1"/>
    </row>
    <row r="343" spans="13:35" x14ac:dyDescent="0.2">
      <c r="M343" s="1">
        <v>39349</v>
      </c>
      <c r="N343">
        <v>574.74099999999999</v>
      </c>
      <c r="O343">
        <f t="shared" si="23"/>
        <v>-8.3911002819772353E-3</v>
      </c>
      <c r="R343" s="1">
        <v>39349</v>
      </c>
      <c r="S343">
        <v>63.5</v>
      </c>
      <c r="T343">
        <f t="shared" si="24"/>
        <v>1.5760444554657142E-3</v>
      </c>
      <c r="W343">
        <f t="shared" si="22"/>
        <v>-3.4446673186765566E-6</v>
      </c>
      <c r="Z343" s="1"/>
      <c r="AE343" s="1"/>
      <c r="AI343" s="1"/>
    </row>
    <row r="344" spans="13:35" x14ac:dyDescent="0.2">
      <c r="M344" s="1">
        <v>39350</v>
      </c>
      <c r="N344">
        <v>570.70500000000004</v>
      </c>
      <c r="O344">
        <f t="shared" si="23"/>
        <v>-7.0470658637455386E-3</v>
      </c>
      <c r="R344" s="1">
        <v>39350</v>
      </c>
      <c r="S344">
        <v>63</v>
      </c>
      <c r="T344">
        <f t="shared" si="24"/>
        <v>-7.9051795071132611E-3</v>
      </c>
      <c r="W344">
        <f t="shared" si="22"/>
        <v>7.7379108376336177E-5</v>
      </c>
      <c r="Z344" s="1"/>
      <c r="AE344" s="1"/>
      <c r="AI344" s="1"/>
    </row>
    <row r="345" spans="13:35" x14ac:dyDescent="0.2">
      <c r="M345" s="1">
        <v>39351</v>
      </c>
      <c r="N345">
        <v>574.74099999999999</v>
      </c>
      <c r="O345">
        <f t="shared" si="23"/>
        <v>7.0470658637456661E-3</v>
      </c>
      <c r="R345" s="1">
        <v>39351</v>
      </c>
      <c r="S345">
        <v>62.6</v>
      </c>
      <c r="T345">
        <f t="shared" si="24"/>
        <v>-6.3694482854798227E-3</v>
      </c>
      <c r="W345">
        <f t="shared" si="22"/>
        <v>-4.2676359350258801E-5</v>
      </c>
      <c r="Z345" s="1"/>
      <c r="AE345" s="1"/>
      <c r="AI345" s="1"/>
    </row>
    <row r="346" spans="13:35" x14ac:dyDescent="0.2">
      <c r="M346" s="1">
        <v>39352</v>
      </c>
      <c r="N346">
        <v>571.51199999999994</v>
      </c>
      <c r="O346">
        <f t="shared" si="23"/>
        <v>-5.6340241487700211E-3</v>
      </c>
      <c r="R346" s="1">
        <v>39352</v>
      </c>
      <c r="S346">
        <v>63.6</v>
      </c>
      <c r="T346">
        <f t="shared" si="24"/>
        <v>1.5848192240023713E-2</v>
      </c>
      <c r="W346">
        <f t="shared" si="22"/>
        <v>-1.0326507149779272E-4</v>
      </c>
      <c r="Z346" s="1"/>
      <c r="AE346" s="1"/>
      <c r="AI346" s="1"/>
    </row>
    <row r="347" spans="13:35" x14ac:dyDescent="0.2">
      <c r="M347" s="1">
        <v>39353</v>
      </c>
      <c r="N347">
        <v>576.35500000000002</v>
      </c>
      <c r="O347">
        <f t="shared" si="23"/>
        <v>8.4383099037556742E-3</v>
      </c>
      <c r="R347" s="1">
        <v>39353</v>
      </c>
      <c r="S347">
        <v>63.1</v>
      </c>
      <c r="T347">
        <f t="shared" si="24"/>
        <v>-7.8927007989090421E-3</v>
      </c>
      <c r="W347">
        <f t="shared" si="22"/>
        <v>-6.392115425161597E-5</v>
      </c>
      <c r="Z347" s="1"/>
      <c r="AE347" s="1"/>
      <c r="AI347" s="1"/>
    </row>
    <row r="348" spans="13:35" x14ac:dyDescent="0.2">
      <c r="M348" s="1">
        <v>39356</v>
      </c>
      <c r="N348">
        <v>581.19799999999998</v>
      </c>
      <c r="O348">
        <f t="shared" si="23"/>
        <v>8.3677002404714818E-3</v>
      </c>
      <c r="R348" s="1">
        <v>39356</v>
      </c>
      <c r="S348">
        <v>64.5</v>
      </c>
      <c r="T348">
        <f t="shared" si="24"/>
        <v>2.1944454254559365E-2</v>
      </c>
      <c r="W348">
        <f t="shared" si="22"/>
        <v>1.4378903244392704E-4</v>
      </c>
      <c r="Z348" s="1"/>
      <c r="AE348" s="1"/>
      <c r="AI348" s="1"/>
    </row>
    <row r="349" spans="13:35" x14ac:dyDescent="0.2">
      <c r="M349" s="1">
        <v>39357</v>
      </c>
      <c r="N349">
        <v>582.81299999999999</v>
      </c>
      <c r="O349">
        <f t="shared" si="23"/>
        <v>2.7748896467357839E-3</v>
      </c>
      <c r="R349" s="1">
        <v>39357</v>
      </c>
      <c r="S349">
        <v>64.400000000000006</v>
      </c>
      <c r="T349">
        <f t="shared" si="24"/>
        <v>-1.551590691418833E-3</v>
      </c>
      <c r="W349">
        <f t="shared" si="22"/>
        <v>-3.7405725150733143E-6</v>
      </c>
      <c r="Z349" s="1"/>
      <c r="AE349" s="1"/>
      <c r="AI349" s="1"/>
    </row>
    <row r="350" spans="13:35" x14ac:dyDescent="0.2">
      <c r="M350" s="1">
        <v>39358</v>
      </c>
      <c r="N350">
        <v>587.65599999999995</v>
      </c>
      <c r="O350">
        <f t="shared" si="23"/>
        <v>8.2753625051337574E-3</v>
      </c>
      <c r="R350" s="1">
        <v>39358</v>
      </c>
      <c r="S350">
        <v>63.4</v>
      </c>
      <c r="T350">
        <f t="shared" si="24"/>
        <v>-1.5649771667127776E-2</v>
      </c>
      <c r="W350">
        <f t="shared" si="22"/>
        <v>-1.1555230790939581E-4</v>
      </c>
      <c r="Z350" s="1"/>
      <c r="AE350" s="1"/>
      <c r="AI350" s="1"/>
    </row>
    <row r="351" spans="13:35" x14ac:dyDescent="0.2">
      <c r="M351" s="1">
        <v>39359</v>
      </c>
      <c r="N351">
        <v>599.76400000000001</v>
      </c>
      <c r="O351">
        <f t="shared" si="23"/>
        <v>2.0394501821119133E-2</v>
      </c>
      <c r="R351" s="1">
        <v>39359</v>
      </c>
      <c r="S351">
        <v>62.7</v>
      </c>
      <c r="T351">
        <f t="shared" si="24"/>
        <v>-1.1102413804305159E-2</v>
      </c>
      <c r="W351">
        <f t="shared" si="22"/>
        <v>-2.3381443987173099E-4</v>
      </c>
      <c r="Z351" s="1"/>
      <c r="AE351" s="1"/>
      <c r="AI351" s="1"/>
    </row>
    <row r="352" spans="13:35" x14ac:dyDescent="0.2">
      <c r="M352" s="1">
        <v>39360</v>
      </c>
      <c r="N352">
        <v>604.60799999999995</v>
      </c>
      <c r="O352">
        <f t="shared" si="23"/>
        <v>8.0440696397018462E-3</v>
      </c>
      <c r="R352" s="1">
        <v>39360</v>
      </c>
      <c r="S352">
        <v>62.6</v>
      </c>
      <c r="T352">
        <f t="shared" si="24"/>
        <v>-1.5961695328222147E-3</v>
      </c>
      <c r="W352">
        <f t="shared" si="22"/>
        <v>-1.8667059017955561E-5</v>
      </c>
      <c r="Z352" s="1"/>
      <c r="AE352" s="1"/>
      <c r="AI352" s="1"/>
    </row>
    <row r="353" spans="13:35" x14ac:dyDescent="0.2">
      <c r="M353" s="1">
        <v>39363</v>
      </c>
      <c r="N353">
        <v>601.37900000000002</v>
      </c>
      <c r="O353">
        <f t="shared" si="23"/>
        <v>-5.3549627253514894E-3</v>
      </c>
      <c r="R353" s="1">
        <v>39363</v>
      </c>
      <c r="S353">
        <v>62.4</v>
      </c>
      <c r="T353">
        <f t="shared" si="24"/>
        <v>-3.2000027306709027E-3</v>
      </c>
      <c r="W353">
        <f t="shared" si="22"/>
        <v>3.0015344745718456E-5</v>
      </c>
      <c r="Z353" s="1"/>
      <c r="AE353" s="1"/>
      <c r="AI353" s="1"/>
    </row>
    <row r="354" spans="13:35" x14ac:dyDescent="0.2">
      <c r="M354" s="1">
        <v>39364</v>
      </c>
      <c r="N354">
        <v>609.45100000000002</v>
      </c>
      <c r="O354">
        <f t="shared" si="23"/>
        <v>1.3333200502875136E-2</v>
      </c>
      <c r="R354" s="1">
        <v>39364</v>
      </c>
      <c r="S354">
        <v>63.5</v>
      </c>
      <c r="T354">
        <f t="shared" si="24"/>
        <v>1.747463052326392E-2</v>
      </c>
      <c r="W354">
        <f t="shared" si="22"/>
        <v>1.9345540498121318E-4</v>
      </c>
      <c r="Z354" s="1"/>
      <c r="AE354" s="1"/>
      <c r="AI354" s="1"/>
    </row>
    <row r="355" spans="13:35" x14ac:dyDescent="0.2">
      <c r="M355" s="1">
        <v>39365</v>
      </c>
      <c r="N355">
        <v>614.29399999999998</v>
      </c>
      <c r="O355">
        <f t="shared" si="23"/>
        <v>7.9150889832733957E-3</v>
      </c>
      <c r="R355" s="1">
        <v>39365</v>
      </c>
      <c r="S355">
        <v>63</v>
      </c>
      <c r="T355">
        <f t="shared" si="24"/>
        <v>-7.9051795071132611E-3</v>
      </c>
      <c r="W355">
        <f t="shared" si="22"/>
        <v>-5.9231417502672987E-5</v>
      </c>
      <c r="Z355" s="1"/>
      <c r="AE355" s="1"/>
      <c r="AI355" s="1"/>
    </row>
    <row r="356" spans="13:35" x14ac:dyDescent="0.2">
      <c r="M356" s="1">
        <v>39366</v>
      </c>
      <c r="N356">
        <v>621.55899999999997</v>
      </c>
      <c r="O356">
        <f t="shared" si="23"/>
        <v>1.1757197154634212E-2</v>
      </c>
      <c r="R356" s="1">
        <v>39366</v>
      </c>
      <c r="S356">
        <v>61.7</v>
      </c>
      <c r="T356">
        <f t="shared" si="24"/>
        <v>-2.0850795480190483E-2</v>
      </c>
      <c r="W356">
        <f t="shared" si="22"/>
        <v>-2.2803160826024492E-4</v>
      </c>
      <c r="Z356" s="1"/>
      <c r="AE356" s="1"/>
      <c r="AI356" s="1"/>
    </row>
    <row r="357" spans="13:35" x14ac:dyDescent="0.2">
      <c r="M357" s="1">
        <v>39367</v>
      </c>
      <c r="N357">
        <v>615.90899999999999</v>
      </c>
      <c r="O357">
        <f t="shared" si="23"/>
        <v>-9.1316127140562628E-3</v>
      </c>
      <c r="R357" s="1">
        <v>39367</v>
      </c>
      <c r="S357">
        <v>60.9</v>
      </c>
      <c r="T357">
        <f t="shared" si="24"/>
        <v>-1.3050756195490827E-2</v>
      </c>
      <c r="W357">
        <f t="shared" si="22"/>
        <v>1.5074621956353768E-4</v>
      </c>
      <c r="Z357" s="1"/>
      <c r="AE357" s="1"/>
      <c r="AI357" s="1"/>
    </row>
    <row r="358" spans="13:35" x14ac:dyDescent="0.2">
      <c r="M358" s="1">
        <v>39370</v>
      </c>
      <c r="N358">
        <v>610.25800000000004</v>
      </c>
      <c r="O358">
        <f t="shared" si="23"/>
        <v>-9.2174067795007929E-3</v>
      </c>
      <c r="R358" s="1">
        <v>39370</v>
      </c>
      <c r="S358">
        <v>61</v>
      </c>
      <c r="T358">
        <f t="shared" si="24"/>
        <v>1.6406894574600179E-3</v>
      </c>
      <c r="W358">
        <f t="shared" si="22"/>
        <v>-4.4227122345838972E-6</v>
      </c>
      <c r="Z358" s="1"/>
      <c r="AE358" s="1"/>
      <c r="AI358" s="1"/>
    </row>
    <row r="359" spans="13:35" x14ac:dyDescent="0.2">
      <c r="M359" s="1">
        <v>39371</v>
      </c>
      <c r="N359">
        <v>611.06600000000003</v>
      </c>
      <c r="O359">
        <f t="shared" si="23"/>
        <v>1.3231544092853229E-3</v>
      </c>
      <c r="R359" s="1">
        <v>39371</v>
      </c>
      <c r="S359">
        <v>61.8</v>
      </c>
      <c r="T359">
        <f t="shared" si="24"/>
        <v>1.3029500290333897E-2</v>
      </c>
      <c r="W359">
        <f t="shared" si="22"/>
        <v>-1.2354657470103544E-6</v>
      </c>
      <c r="Z359" s="1"/>
      <c r="AE359" s="1"/>
      <c r="AI359" s="1"/>
    </row>
    <row r="360" spans="13:35" x14ac:dyDescent="0.2">
      <c r="M360" s="1">
        <v>39372</v>
      </c>
      <c r="N360">
        <v>621.55899999999997</v>
      </c>
      <c r="O360">
        <f t="shared" si="23"/>
        <v>1.702586508427166E-2</v>
      </c>
      <c r="R360" s="1">
        <v>39372</v>
      </c>
      <c r="S360">
        <v>61.6</v>
      </c>
      <c r="T360">
        <f t="shared" si="24"/>
        <v>-3.2414939241709557E-3</v>
      </c>
      <c r="W360">
        <f t="shared" si="22"/>
        <v>-6.9672096487305186E-5</v>
      </c>
      <c r="Z360" s="1"/>
      <c r="AE360" s="1"/>
      <c r="AI360" s="1"/>
    </row>
    <row r="361" spans="13:35" x14ac:dyDescent="0.2">
      <c r="M361" s="1">
        <v>39373</v>
      </c>
      <c r="N361">
        <v>574.74099999999999</v>
      </c>
      <c r="O361">
        <f t="shared" si="23"/>
        <v>-7.8311333523578872E-2</v>
      </c>
      <c r="R361" s="1">
        <v>39373</v>
      </c>
      <c r="S361">
        <v>60.7</v>
      </c>
      <c r="T361">
        <f t="shared" si="24"/>
        <v>-1.4718172474021534E-2</v>
      </c>
      <c r="W361">
        <f t="shared" si="22"/>
        <v>1.271312969731355E-3</v>
      </c>
      <c r="Z361" s="1"/>
      <c r="AE361" s="1"/>
      <c r="AI361" s="1"/>
    </row>
    <row r="362" spans="13:35" x14ac:dyDescent="0.2">
      <c r="M362" s="1">
        <v>39374</v>
      </c>
      <c r="N362">
        <v>573.12599999999998</v>
      </c>
      <c r="O362">
        <f t="shared" si="23"/>
        <v>-2.8139167092491144E-3</v>
      </c>
      <c r="R362" s="1">
        <v>39374</v>
      </c>
      <c r="S362">
        <v>60.8</v>
      </c>
      <c r="T362">
        <f t="shared" si="24"/>
        <v>1.6460909066687169E-3</v>
      </c>
      <c r="W362">
        <f t="shared" si="22"/>
        <v>-1.7852011419944028E-6</v>
      </c>
      <c r="Z362" s="1"/>
      <c r="AE362" s="1"/>
      <c r="AI362" s="1"/>
    </row>
    <row r="363" spans="13:35" x14ac:dyDescent="0.2">
      <c r="M363" s="1">
        <v>39377</v>
      </c>
      <c r="N363">
        <v>559.40300000000002</v>
      </c>
      <c r="O363">
        <f t="shared" si="23"/>
        <v>-2.423544418698385E-2</v>
      </c>
      <c r="R363" s="1">
        <v>39377</v>
      </c>
      <c r="S363">
        <v>59.9</v>
      </c>
      <c r="T363">
        <f t="shared" si="24"/>
        <v>-1.4913283850717635E-2</v>
      </c>
      <c r="W363">
        <f t="shared" si="22"/>
        <v>4.1416676711563246E-4</v>
      </c>
      <c r="Z363" s="1"/>
      <c r="AE363" s="1"/>
      <c r="AI363" s="1"/>
    </row>
    <row r="364" spans="13:35" x14ac:dyDescent="0.2">
      <c r="M364" s="1">
        <v>39378</v>
      </c>
      <c r="N364">
        <v>559.40300000000002</v>
      </c>
      <c r="O364">
        <f t="shared" si="23"/>
        <v>0</v>
      </c>
      <c r="R364" s="1">
        <v>39378</v>
      </c>
      <c r="S364">
        <v>61.1</v>
      </c>
      <c r="T364">
        <f t="shared" si="24"/>
        <v>1.9835361056146115E-2</v>
      </c>
      <c r="W364">
        <f t="shared" si="22"/>
        <v>-2.6571868196320622E-5</v>
      </c>
      <c r="Z364" s="1"/>
      <c r="AE364" s="1"/>
      <c r="AI364" s="1"/>
    </row>
    <row r="365" spans="13:35" x14ac:dyDescent="0.2">
      <c r="M365" s="1">
        <v>39379</v>
      </c>
      <c r="N365">
        <v>544.87400000000002</v>
      </c>
      <c r="O365">
        <f t="shared" si="23"/>
        <v>-2.6315568368737843E-2</v>
      </c>
      <c r="R365" s="1">
        <v>39379</v>
      </c>
      <c r="S365">
        <v>60.8</v>
      </c>
      <c r="T365">
        <f t="shared" si="24"/>
        <v>-4.9220772054283319E-3</v>
      </c>
      <c r="W365">
        <f t="shared" si="22"/>
        <v>1.7054697359396442E-4</v>
      </c>
      <c r="Z365" s="1"/>
      <c r="AE365" s="1"/>
      <c r="AI365" s="1"/>
    </row>
    <row r="366" spans="13:35" x14ac:dyDescent="0.2">
      <c r="M366" s="1">
        <v>39380</v>
      </c>
      <c r="N366">
        <v>555.36699999999996</v>
      </c>
      <c r="O366">
        <f t="shared" si="23"/>
        <v>1.9074581197251764E-2</v>
      </c>
      <c r="R366" s="1">
        <v>39380</v>
      </c>
      <c r="S366">
        <v>61.2</v>
      </c>
      <c r="T366">
        <f t="shared" si="24"/>
        <v>6.5574005461592607E-3</v>
      </c>
      <c r="W366">
        <f t="shared" si="22"/>
        <v>9.4095644854595096E-5</v>
      </c>
      <c r="Z366" s="1"/>
      <c r="AE366" s="1"/>
      <c r="AI366" s="1"/>
    </row>
    <row r="367" spans="13:35" x14ac:dyDescent="0.2">
      <c r="M367" s="1">
        <v>39381</v>
      </c>
      <c r="N367">
        <v>547.29499999999996</v>
      </c>
      <c r="O367">
        <f t="shared" si="23"/>
        <v>-1.4641194120015681E-2</v>
      </c>
      <c r="R367" s="1">
        <v>39381</v>
      </c>
      <c r="S367">
        <v>61.8</v>
      </c>
      <c r="T367">
        <f t="shared" si="24"/>
        <v>9.7561749453646558E-3</v>
      </c>
      <c r="W367">
        <f t="shared" si="22"/>
        <v>-1.3708392951360812E-4</v>
      </c>
      <c r="Z367" s="1"/>
      <c r="AE367" s="1"/>
      <c r="AI367" s="1"/>
    </row>
    <row r="368" spans="13:35" x14ac:dyDescent="0.2">
      <c r="M368" s="1">
        <v>39384</v>
      </c>
      <c r="N368">
        <v>555.36699999999996</v>
      </c>
      <c r="O368">
        <f t="shared" si="23"/>
        <v>1.4641194120015832E-2</v>
      </c>
      <c r="R368" s="1">
        <v>39384</v>
      </c>
      <c r="S368">
        <v>61.1</v>
      </c>
      <c r="T368">
        <f t="shared" si="24"/>
        <v>-1.139149828609537E-2</v>
      </c>
      <c r="W368">
        <f t="shared" si="22"/>
        <v>-1.6670952295325215E-4</v>
      </c>
      <c r="Z368" s="1"/>
      <c r="AE368" s="1"/>
      <c r="AI368" s="1"/>
    </row>
    <row r="369" spans="13:35" x14ac:dyDescent="0.2">
      <c r="M369" s="1">
        <v>39385</v>
      </c>
      <c r="N369">
        <v>553.75300000000004</v>
      </c>
      <c r="O369">
        <f t="shared" si="23"/>
        <v>-2.9104175189088176E-3</v>
      </c>
      <c r="R369" s="1">
        <v>39385</v>
      </c>
      <c r="S369">
        <v>61</v>
      </c>
      <c r="T369">
        <f t="shared" si="24"/>
        <v>-1.6380020042383583E-3</v>
      </c>
      <c r="W369">
        <f t="shared" si="22"/>
        <v>1.2421350105531936E-5</v>
      </c>
      <c r="Z369" s="1"/>
      <c r="AE369" s="1"/>
      <c r="AI369" s="1"/>
    </row>
    <row r="370" spans="13:35" x14ac:dyDescent="0.2">
      <c r="M370" s="1">
        <v>39386</v>
      </c>
      <c r="N370">
        <v>559.40300000000002</v>
      </c>
      <c r="O370">
        <f t="shared" si="23"/>
        <v>1.0151404690394907E-2</v>
      </c>
      <c r="R370" s="1">
        <v>39386</v>
      </c>
      <c r="S370">
        <v>63.8</v>
      </c>
      <c r="T370">
        <f t="shared" si="24"/>
        <v>4.4879326177432829E-2</v>
      </c>
      <c r="W370">
        <f t="shared" si="22"/>
        <v>3.8082038083074479E-4</v>
      </c>
      <c r="Z370" s="1"/>
      <c r="AE370" s="1"/>
      <c r="AI370" s="1"/>
    </row>
    <row r="371" spans="13:35" x14ac:dyDescent="0.2">
      <c r="M371" s="1">
        <v>39387</v>
      </c>
      <c r="N371">
        <v>560.21100000000001</v>
      </c>
      <c r="O371">
        <f t="shared" si="23"/>
        <v>1.4433548352803137E-3</v>
      </c>
      <c r="R371" s="1">
        <v>39387</v>
      </c>
      <c r="S371">
        <v>63.2</v>
      </c>
      <c r="T371">
        <f t="shared" si="24"/>
        <v>-9.4488891979323964E-3</v>
      </c>
      <c r="W371">
        <f t="shared" si="22"/>
        <v>-1.6585288804811493E-7</v>
      </c>
      <c r="Z371" s="1"/>
      <c r="AE371" s="1"/>
      <c r="AI371" s="1"/>
    </row>
    <row r="372" spans="13:35" x14ac:dyDescent="0.2">
      <c r="M372" s="1">
        <v>39388</v>
      </c>
      <c r="N372">
        <v>555.36699999999996</v>
      </c>
      <c r="O372">
        <f t="shared" si="23"/>
        <v>-8.6843420067662987E-3</v>
      </c>
      <c r="R372" s="1">
        <v>39388</v>
      </c>
      <c r="S372">
        <v>62.6</v>
      </c>
      <c r="T372">
        <f t="shared" si="24"/>
        <v>-9.539023046758948E-3</v>
      </c>
      <c r="W372">
        <f t="shared" si="22"/>
        <v>1.0884978745837254E-4</v>
      </c>
      <c r="Z372" s="1"/>
      <c r="AE372" s="1"/>
      <c r="AI372" s="1"/>
    </row>
    <row r="373" spans="13:35" x14ac:dyDescent="0.2">
      <c r="M373" s="1">
        <v>39391</v>
      </c>
      <c r="N373">
        <v>554.55999999999995</v>
      </c>
      <c r="O373">
        <f t="shared" si="23"/>
        <v>-1.454149943561365E-3</v>
      </c>
      <c r="R373" s="1">
        <v>39391</v>
      </c>
      <c r="S373">
        <v>62.3</v>
      </c>
      <c r="T373">
        <f t="shared" si="24"/>
        <v>-4.8038523126455006E-3</v>
      </c>
      <c r="W373">
        <f t="shared" si="22"/>
        <v>1.7375601335136622E-5</v>
      </c>
      <c r="Z373" s="1"/>
      <c r="AE373" s="1"/>
      <c r="AI373" s="1"/>
    </row>
    <row r="374" spans="13:35" x14ac:dyDescent="0.2">
      <c r="M374" s="1">
        <v>39392</v>
      </c>
      <c r="N374">
        <v>548.91</v>
      </c>
      <c r="O374">
        <f t="shared" si="23"/>
        <v>-1.0240512882656828E-2</v>
      </c>
      <c r="R374" s="1">
        <v>39392</v>
      </c>
      <c r="S374">
        <v>62.2</v>
      </c>
      <c r="T374">
        <f t="shared" si="24"/>
        <v>-1.6064260482735768E-3</v>
      </c>
      <c r="W374">
        <f t="shared" si="22"/>
        <v>3.3040638340439158E-5</v>
      </c>
      <c r="Z374" s="1"/>
      <c r="AE374" s="1"/>
      <c r="AI374" s="1"/>
    </row>
    <row r="375" spans="13:35" x14ac:dyDescent="0.2">
      <c r="M375" s="1">
        <v>39393</v>
      </c>
      <c r="N375">
        <v>555.36699999999996</v>
      </c>
      <c r="O375">
        <f t="shared" si="23"/>
        <v>1.1694662826218357E-2</v>
      </c>
      <c r="R375" s="1">
        <v>39393</v>
      </c>
      <c r="S375">
        <v>62.5</v>
      </c>
      <c r="T375">
        <f t="shared" si="24"/>
        <v>4.8115569972221172E-3</v>
      </c>
      <c r="W375">
        <f t="shared" si="22"/>
        <v>3.6820317902744937E-5</v>
      </c>
      <c r="Z375" s="1"/>
      <c r="AE375" s="1"/>
      <c r="AI375" s="1"/>
    </row>
    <row r="376" spans="13:35" x14ac:dyDescent="0.2">
      <c r="M376" s="1">
        <v>39394</v>
      </c>
      <c r="N376">
        <v>548.91</v>
      </c>
      <c r="O376">
        <f t="shared" si="23"/>
        <v>-1.1694662826218248E-2</v>
      </c>
      <c r="R376" s="1">
        <v>39394</v>
      </c>
      <c r="S376">
        <v>62.7</v>
      </c>
      <c r="T376">
        <f t="shared" si="24"/>
        <v>3.1948908965192886E-3</v>
      </c>
      <c r="W376">
        <f t="shared" si="22"/>
        <v>-2.5846901094625982E-5</v>
      </c>
      <c r="Z376" s="1"/>
      <c r="AE376" s="1"/>
      <c r="AI376" s="1"/>
    </row>
    <row r="377" spans="13:35" x14ac:dyDescent="0.2">
      <c r="M377" s="1">
        <v>39395</v>
      </c>
      <c r="N377">
        <v>531.95799999999997</v>
      </c>
      <c r="O377">
        <f t="shared" si="23"/>
        <v>-3.1369954787868477E-2</v>
      </c>
      <c r="R377" s="1">
        <v>39395</v>
      </c>
      <c r="S377">
        <v>62.9</v>
      </c>
      <c r="T377">
        <f t="shared" si="24"/>
        <v>3.1847160675196984E-3</v>
      </c>
      <c r="W377">
        <f t="shared" si="22"/>
        <v>-6.4266941182913775E-5</v>
      </c>
      <c r="Z377" s="1"/>
      <c r="AE377" s="1"/>
      <c r="AI377" s="1"/>
    </row>
    <row r="378" spans="13:35" x14ac:dyDescent="0.2">
      <c r="M378" s="1">
        <v>39398</v>
      </c>
      <c r="N378">
        <v>519.85</v>
      </c>
      <c r="O378">
        <f t="shared" si="23"/>
        <v>-2.3024230432736499E-2</v>
      </c>
      <c r="R378" s="1">
        <v>39398</v>
      </c>
      <c r="S378">
        <v>62.3</v>
      </c>
      <c r="T378">
        <f t="shared" si="24"/>
        <v>-9.5847379129874021E-3</v>
      </c>
      <c r="W378">
        <f t="shared" si="22"/>
        <v>2.6432572534947752E-4</v>
      </c>
      <c r="Z378" s="1"/>
      <c r="AE378" s="1"/>
      <c r="AI378" s="1"/>
    </row>
    <row r="379" spans="13:35" x14ac:dyDescent="0.2">
      <c r="M379" s="1">
        <v>39399</v>
      </c>
      <c r="N379">
        <v>527.92200000000003</v>
      </c>
      <c r="O379">
        <f t="shared" si="23"/>
        <v>1.5408237096806613E-2</v>
      </c>
      <c r="R379" s="1">
        <v>39399</v>
      </c>
      <c r="S379">
        <v>63.1</v>
      </c>
      <c r="T379">
        <f t="shared" si="24"/>
        <v>1.2759343753760139E-2</v>
      </c>
      <c r="W379">
        <f t="shared" si="22"/>
        <v>1.6125182606606227E-4</v>
      </c>
      <c r="Z379" s="1"/>
      <c r="AE379" s="1"/>
      <c r="AI379" s="1"/>
    </row>
    <row r="380" spans="13:35" x14ac:dyDescent="0.2">
      <c r="M380" s="1">
        <v>39400</v>
      </c>
      <c r="N380">
        <v>523.07899999999995</v>
      </c>
      <c r="O380">
        <f t="shared" si="23"/>
        <v>-9.2160412377721886E-3</v>
      </c>
      <c r="R380" s="1">
        <v>39400</v>
      </c>
      <c r="S380">
        <v>63.4</v>
      </c>
      <c r="T380">
        <f t="shared" si="24"/>
        <v>4.7430918960126318E-3</v>
      </c>
      <c r="W380">
        <f t="shared" si="22"/>
        <v>-3.7443676577402848E-5</v>
      </c>
      <c r="Z380" s="1"/>
      <c r="AE380" s="1"/>
      <c r="AI380" s="1"/>
    </row>
    <row r="381" spans="13:35" x14ac:dyDescent="0.2">
      <c r="M381" s="1">
        <v>39401</v>
      </c>
      <c r="N381">
        <v>522.27099999999996</v>
      </c>
      <c r="O381">
        <f t="shared" si="23"/>
        <v>-1.5458940276699932E-3</v>
      </c>
      <c r="R381" s="1">
        <v>39401</v>
      </c>
      <c r="S381">
        <v>63.4</v>
      </c>
      <c r="T381">
        <f t="shared" si="24"/>
        <v>0</v>
      </c>
      <c r="W381">
        <f t="shared" si="22"/>
        <v>3.6434650297742944E-6</v>
      </c>
      <c r="Z381" s="1"/>
      <c r="AE381" s="1"/>
      <c r="AI381" s="1"/>
    </row>
    <row r="382" spans="13:35" x14ac:dyDescent="0.2">
      <c r="M382" s="1">
        <v>39402</v>
      </c>
      <c r="N382">
        <v>523.07899999999995</v>
      </c>
      <c r="O382">
        <f t="shared" si="23"/>
        <v>1.5458940276698949E-3</v>
      </c>
      <c r="R382" s="1">
        <v>39402</v>
      </c>
      <c r="S382">
        <v>62</v>
      </c>
      <c r="T382">
        <f t="shared" si="24"/>
        <v>-2.2329476398088657E-2</v>
      </c>
      <c r="W382">
        <f t="shared" si="22"/>
        <v>-2.7812697012477885E-6</v>
      </c>
      <c r="Z382" s="1"/>
      <c r="AE382" s="1"/>
      <c r="AI382" s="1"/>
    </row>
    <row r="383" spans="13:35" x14ac:dyDescent="0.2">
      <c r="M383" s="1">
        <v>39405</v>
      </c>
      <c r="N383">
        <v>508.54899999999998</v>
      </c>
      <c r="O383">
        <f t="shared" si="23"/>
        <v>-2.8170931588329614E-2</v>
      </c>
      <c r="R383" s="1">
        <v>39405</v>
      </c>
      <c r="S383">
        <v>61.7</v>
      </c>
      <c r="T383">
        <f t="shared" si="24"/>
        <v>-4.8504541337493542E-3</v>
      </c>
      <c r="W383">
        <f t="shared" si="22"/>
        <v>1.7983249869425581E-4</v>
      </c>
      <c r="Z383" s="1"/>
      <c r="AE383" s="1"/>
      <c r="AI383" s="1"/>
    </row>
    <row r="384" spans="13:35" x14ac:dyDescent="0.2">
      <c r="M384" s="1">
        <v>39406</v>
      </c>
      <c r="N384">
        <v>505.32</v>
      </c>
      <c r="O384">
        <f t="shared" si="23"/>
        <v>-6.3696807328474641E-3</v>
      </c>
      <c r="R384" s="1">
        <v>39406</v>
      </c>
      <c r="S384">
        <v>64.099999999999994</v>
      </c>
      <c r="T384">
        <f t="shared" si="24"/>
        <v>3.8160433015282005E-2</v>
      </c>
      <c r="W384">
        <f t="shared" si="22"/>
        <v>-2.8800219995136258E-4</v>
      </c>
      <c r="Z384" s="1"/>
      <c r="AE384" s="1"/>
      <c r="AI384" s="1"/>
    </row>
    <row r="385" spans="13:35" x14ac:dyDescent="0.2">
      <c r="M385" s="1">
        <v>39407</v>
      </c>
      <c r="N385">
        <v>501.28399999999999</v>
      </c>
      <c r="O385">
        <f t="shared" si="23"/>
        <v>-8.0190852174967624E-3</v>
      </c>
      <c r="R385" s="1">
        <v>39407</v>
      </c>
      <c r="S385">
        <v>62.8</v>
      </c>
      <c r="T385">
        <f t="shared" si="24"/>
        <v>-2.0489290452471356E-2</v>
      </c>
      <c r="W385">
        <f t="shared" si="22"/>
        <v>2.0513490354197018E-4</v>
      </c>
      <c r="Z385" s="1"/>
      <c r="AE385" s="1"/>
      <c r="AI385" s="1"/>
    </row>
    <row r="386" spans="13:35" x14ac:dyDescent="0.2">
      <c r="M386" s="1">
        <v>39408</v>
      </c>
      <c r="N386">
        <v>494.82600000000002</v>
      </c>
      <c r="O386">
        <f t="shared" si="23"/>
        <v>-1.2966621123097481E-2</v>
      </c>
      <c r="R386" s="1">
        <v>39408</v>
      </c>
      <c r="S386">
        <v>62.5</v>
      </c>
      <c r="T386">
        <f t="shared" si="24"/>
        <v>-4.7885167317971208E-3</v>
      </c>
      <c r="W386">
        <f t="shared" si="22"/>
        <v>8.6564432934328436E-5</v>
      </c>
      <c r="Z386" s="1"/>
      <c r="AE386" s="1"/>
      <c r="AI386" s="1"/>
    </row>
    <row r="387" spans="13:35" x14ac:dyDescent="0.2">
      <c r="M387" s="1">
        <v>39409</v>
      </c>
      <c r="N387">
        <v>502.89800000000002</v>
      </c>
      <c r="O387">
        <f t="shared" si="23"/>
        <v>1.6181180614984667E-2</v>
      </c>
      <c r="R387" s="1">
        <v>39409</v>
      </c>
      <c r="S387">
        <v>63.6</v>
      </c>
      <c r="T387">
        <f t="shared" si="24"/>
        <v>1.7446913603720703E-2</v>
      </c>
      <c r="W387">
        <f t="shared" si="22"/>
        <v>2.3932447098489194E-4</v>
      </c>
      <c r="Z387" s="1"/>
      <c r="AE387" s="1"/>
      <c r="AI387" s="1"/>
    </row>
    <row r="388" spans="13:35" x14ac:dyDescent="0.2">
      <c r="M388" s="1">
        <v>39412</v>
      </c>
      <c r="N388">
        <v>492.404</v>
      </c>
      <c r="O388">
        <f t="shared" si="23"/>
        <v>-2.1087848482075761E-2</v>
      </c>
      <c r="R388" s="1">
        <v>39412</v>
      </c>
      <c r="S388">
        <v>63.4</v>
      </c>
      <c r="T388">
        <f t="shared" si="24"/>
        <v>-3.14960890289622E-3</v>
      </c>
      <c r="W388">
        <f t="shared" si="22"/>
        <v>9.8502296331327071E-5</v>
      </c>
      <c r="Z388" s="1"/>
      <c r="AE388" s="1"/>
      <c r="AI388" s="1"/>
    </row>
    <row r="389" spans="13:35" x14ac:dyDescent="0.2">
      <c r="M389" s="1">
        <v>39413</v>
      </c>
      <c r="N389">
        <v>502.89800000000002</v>
      </c>
      <c r="O389">
        <f t="shared" si="23"/>
        <v>2.1087848482075781E-2</v>
      </c>
      <c r="R389" s="1">
        <v>39413</v>
      </c>
      <c r="S389">
        <v>62.3</v>
      </c>
      <c r="T389">
        <f t="shared" si="24"/>
        <v>-1.7502435649772784E-2</v>
      </c>
      <c r="W389">
        <f t="shared" si="22"/>
        <v>-3.6818639818998115E-4</v>
      </c>
      <c r="Z389" s="1"/>
      <c r="AE389" s="1"/>
      <c r="AI389" s="1"/>
    </row>
    <row r="390" spans="13:35" x14ac:dyDescent="0.2">
      <c r="M390" s="1">
        <v>39414</v>
      </c>
      <c r="N390">
        <v>509.35599999999999</v>
      </c>
      <c r="O390">
        <f t="shared" si="23"/>
        <v>1.2759816449718004E-2</v>
      </c>
      <c r="R390" s="1">
        <v>39414</v>
      </c>
      <c r="S390">
        <v>62.8</v>
      </c>
      <c r="T390">
        <f t="shared" si="24"/>
        <v>7.9936476807455845E-3</v>
      </c>
      <c r="W390">
        <f t="shared" si="22"/>
        <v>7.6699762389094461E-5</v>
      </c>
      <c r="Z390" s="1"/>
      <c r="AE390" s="1"/>
      <c r="AI390" s="1"/>
    </row>
    <row r="391" spans="13:35" x14ac:dyDescent="0.2">
      <c r="M391" s="1">
        <v>39415</v>
      </c>
      <c r="N391">
        <v>519.04200000000003</v>
      </c>
      <c r="O391">
        <f t="shared" si="23"/>
        <v>1.8837622061195429E-2</v>
      </c>
      <c r="R391" s="1">
        <v>39415</v>
      </c>
      <c r="S391">
        <v>64</v>
      </c>
      <c r="T391">
        <f t="shared" si="24"/>
        <v>1.8928009885518859E-2</v>
      </c>
      <c r="W391">
        <f t="shared" si="22"/>
        <v>3.0820203452898979E-4</v>
      </c>
      <c r="Z391" s="1"/>
      <c r="AE391" s="1"/>
      <c r="AI391" s="1"/>
    </row>
    <row r="392" spans="13:35" x14ac:dyDescent="0.2">
      <c r="M392" s="1">
        <v>39416</v>
      </c>
      <c r="N392">
        <v>523.88599999999997</v>
      </c>
      <c r="O392">
        <f t="shared" si="23"/>
        <v>9.2892986529811532E-3</v>
      </c>
      <c r="R392" s="1">
        <v>39416</v>
      </c>
      <c r="S392">
        <v>64.7</v>
      </c>
      <c r="T392">
        <f t="shared" si="24"/>
        <v>1.0878118147183069E-2</v>
      </c>
      <c r="W392">
        <f t="shared" si="22"/>
        <v>7.5886042700494397E-5</v>
      </c>
      <c r="Z392" s="1"/>
      <c r="AE392" s="1"/>
      <c r="AI392" s="1"/>
    </row>
    <row r="393" spans="13:35" x14ac:dyDescent="0.2">
      <c r="M393" s="1">
        <v>39419</v>
      </c>
      <c r="N393">
        <v>512.58500000000004</v>
      </c>
      <c r="O393">
        <f t="shared" si="23"/>
        <v>-2.1807552481219402E-2</v>
      </c>
      <c r="R393" s="1">
        <v>39419</v>
      </c>
      <c r="S393">
        <v>67.2</v>
      </c>
      <c r="T393">
        <f t="shared" si="24"/>
        <v>3.7912046022248937E-2</v>
      </c>
      <c r="W393">
        <f t="shared" si="22"/>
        <v>-8.5243184091714295E-4</v>
      </c>
      <c r="Z393" s="1"/>
      <c r="AE393" s="1"/>
      <c r="AI393" s="1"/>
    </row>
    <row r="394" spans="13:35" x14ac:dyDescent="0.2">
      <c r="M394" s="1">
        <v>39420</v>
      </c>
      <c r="N394">
        <v>515.00599999999997</v>
      </c>
      <c r="O394">
        <f t="shared" si="23"/>
        <v>4.7120001624041561E-3</v>
      </c>
      <c r="R394" s="1">
        <v>39420</v>
      </c>
      <c r="S394">
        <v>68.900000000000006</v>
      </c>
      <c r="T394">
        <f t="shared" si="24"/>
        <v>2.4982930490509047E-2</v>
      </c>
      <c r="W394">
        <f t="shared" si="22"/>
        <v>7.8024656965930344E-5</v>
      </c>
      <c r="Z394" s="1"/>
      <c r="AE394" s="1"/>
      <c r="AI394" s="1"/>
    </row>
    <row r="395" spans="13:35" x14ac:dyDescent="0.2">
      <c r="M395" s="1">
        <v>39421</v>
      </c>
      <c r="N395">
        <v>516.62099999999998</v>
      </c>
      <c r="O395">
        <f t="shared" si="23"/>
        <v>3.1309791607321206E-3</v>
      </c>
      <c r="R395" s="1">
        <v>39421</v>
      </c>
      <c r="S395">
        <v>68.8</v>
      </c>
      <c r="T395">
        <f t="shared" si="24"/>
        <v>-1.4524330803149857E-3</v>
      </c>
      <c r="W395">
        <f t="shared" si="22"/>
        <v>-4.5604859673900242E-6</v>
      </c>
      <c r="Z395" s="1"/>
      <c r="AE395" s="1"/>
      <c r="AI395" s="1"/>
    </row>
    <row r="396" spans="13:35" x14ac:dyDescent="0.2">
      <c r="M396" s="1">
        <v>39422</v>
      </c>
      <c r="N396">
        <v>521.46400000000006</v>
      </c>
      <c r="O396">
        <f t="shared" si="23"/>
        <v>9.3307101764937665E-3</v>
      </c>
      <c r="R396" s="1">
        <v>39422</v>
      </c>
      <c r="S396">
        <v>66.599999999999994</v>
      </c>
      <c r="T396">
        <f t="shared" si="24"/>
        <v>-3.2499167392954581E-2</v>
      </c>
      <c r="W396">
        <f t="shared" si="22"/>
        <v>-2.6652027125428744E-4</v>
      </c>
      <c r="Z396" s="1"/>
      <c r="AE396" s="1"/>
      <c r="AI396" s="1"/>
    </row>
    <row r="397" spans="13:35" x14ac:dyDescent="0.2">
      <c r="M397" s="1">
        <v>39423</v>
      </c>
      <c r="N397">
        <v>527.92200000000003</v>
      </c>
      <c r="O397">
        <f t="shared" si="23"/>
        <v>1.2308305102253531E-2</v>
      </c>
      <c r="R397" s="1">
        <v>39423</v>
      </c>
      <c r="S397">
        <v>67.400000000000006</v>
      </c>
      <c r="T397">
        <f t="shared" si="24"/>
        <v>1.1940440371918069E-2</v>
      </c>
      <c r="W397">
        <f t="shared" ref="W397:W460" si="25">+(O397-$O$1)*(T397-$T$1)</f>
        <v>1.1658677375362145E-4</v>
      </c>
      <c r="Z397" s="1"/>
      <c r="AE397" s="1"/>
      <c r="AI397" s="1"/>
    </row>
    <row r="398" spans="13:35" x14ac:dyDescent="0.2">
      <c r="M398" s="1">
        <v>39426</v>
      </c>
      <c r="N398">
        <v>537.60900000000004</v>
      </c>
      <c r="O398">
        <f t="shared" ref="O398:O461" si="26">LN(N398/N397)</f>
        <v>1.8182984619452301E-2</v>
      </c>
      <c r="R398" s="1">
        <v>39426</v>
      </c>
      <c r="S398">
        <v>68.3</v>
      </c>
      <c r="T398">
        <f t="shared" ref="T398:T461" si="27">LN(S398/S397)</f>
        <v>1.3264748658482883E-2</v>
      </c>
      <c r="W398">
        <f t="shared" si="25"/>
        <v>2.0172423744255606E-4</v>
      </c>
      <c r="Z398" s="1"/>
      <c r="AE398" s="1"/>
      <c r="AI398" s="1"/>
    </row>
    <row r="399" spans="13:35" x14ac:dyDescent="0.2">
      <c r="M399" s="1">
        <v>39427</v>
      </c>
      <c r="N399">
        <v>514.19899999999996</v>
      </c>
      <c r="O399">
        <f t="shared" si="26"/>
        <v>-4.4521180078912898E-2</v>
      </c>
      <c r="R399" s="1">
        <v>39427</v>
      </c>
      <c r="S399">
        <v>67.900000000000006</v>
      </c>
      <c r="T399">
        <f t="shared" si="27"/>
        <v>-5.8737320120938246E-3</v>
      </c>
      <c r="W399">
        <f t="shared" si="25"/>
        <v>3.2618995430981791E-4</v>
      </c>
      <c r="Z399" s="1"/>
      <c r="AE399" s="1"/>
      <c r="AI399" s="1"/>
    </row>
    <row r="400" spans="13:35" x14ac:dyDescent="0.2">
      <c r="M400" s="1">
        <v>39428</v>
      </c>
      <c r="N400">
        <v>519.85</v>
      </c>
      <c r="O400">
        <f t="shared" si="26"/>
        <v>1.0929958362653812E-2</v>
      </c>
      <c r="R400" s="1">
        <v>39428</v>
      </c>
      <c r="S400">
        <v>67.400000000000006</v>
      </c>
      <c r="T400">
        <f t="shared" si="27"/>
        <v>-7.3910166463890667E-3</v>
      </c>
      <c r="W400">
        <f t="shared" si="25"/>
        <v>-8.1872746239244977E-5</v>
      </c>
      <c r="Z400" s="1"/>
      <c r="AE400" s="1"/>
      <c r="AI400" s="1"/>
    </row>
    <row r="401" spans="13:35" x14ac:dyDescent="0.2">
      <c r="M401" s="1">
        <v>39429</v>
      </c>
      <c r="N401">
        <v>515.00599999999997</v>
      </c>
      <c r="O401">
        <f t="shared" si="26"/>
        <v>-9.3617573426726004E-3</v>
      </c>
      <c r="R401" s="1">
        <v>39429</v>
      </c>
      <c r="S401">
        <v>65.3</v>
      </c>
      <c r="T401">
        <f t="shared" si="27"/>
        <v>-3.1652981635876105E-2</v>
      </c>
      <c r="W401">
        <f t="shared" si="25"/>
        <v>3.5474185382623828E-4</v>
      </c>
      <c r="Z401" s="1"/>
      <c r="AE401" s="1"/>
      <c r="AI401" s="1"/>
    </row>
    <row r="402" spans="13:35" x14ac:dyDescent="0.2">
      <c r="M402" s="1">
        <v>39430</v>
      </c>
      <c r="N402">
        <v>511.77699999999999</v>
      </c>
      <c r="O402">
        <f t="shared" si="26"/>
        <v>-6.2895677948893005E-3</v>
      </c>
      <c r="R402" s="1">
        <v>39430</v>
      </c>
      <c r="S402">
        <v>65.7</v>
      </c>
      <c r="T402">
        <f t="shared" si="27"/>
        <v>6.1068892081794805E-3</v>
      </c>
      <c r="W402">
        <f t="shared" si="25"/>
        <v>-3.7673681103917695E-5</v>
      </c>
      <c r="Z402" s="1"/>
      <c r="AE402" s="1"/>
      <c r="AI402" s="1"/>
    </row>
    <row r="403" spans="13:35" x14ac:dyDescent="0.2">
      <c r="M403" s="1">
        <v>39433</v>
      </c>
      <c r="N403">
        <v>502.09100000000001</v>
      </c>
      <c r="O403">
        <f t="shared" si="26"/>
        <v>-1.9107605122599163E-2</v>
      </c>
      <c r="R403" s="1">
        <v>39433</v>
      </c>
      <c r="S403">
        <v>65.599999999999994</v>
      </c>
      <c r="T403">
        <f t="shared" si="27"/>
        <v>-1.5232295405216371E-3</v>
      </c>
      <c r="W403">
        <f t="shared" si="25"/>
        <v>5.6440673870891036E-5</v>
      </c>
      <c r="Z403" s="1"/>
      <c r="AE403" s="1"/>
      <c r="AI403" s="1"/>
    </row>
    <row r="404" spans="13:35" x14ac:dyDescent="0.2">
      <c r="M404" s="1">
        <v>39434</v>
      </c>
      <c r="N404">
        <v>501.28399999999999</v>
      </c>
      <c r="O404">
        <f t="shared" si="26"/>
        <v>-1.6085714194782556E-3</v>
      </c>
      <c r="R404" s="1">
        <v>39434</v>
      </c>
      <c r="S404">
        <v>64.5</v>
      </c>
      <c r="T404">
        <f t="shared" si="27"/>
        <v>-1.6910472148316511E-2</v>
      </c>
      <c r="W404">
        <f t="shared" si="25"/>
        <v>5.5067020323494027E-5</v>
      </c>
      <c r="Z404" s="1"/>
      <c r="AE404" s="1"/>
      <c r="AI404" s="1"/>
    </row>
    <row r="405" spans="13:35" x14ac:dyDescent="0.2">
      <c r="M405" s="1">
        <v>39435</v>
      </c>
      <c r="N405">
        <v>499.66899999999998</v>
      </c>
      <c r="O405">
        <f t="shared" si="26"/>
        <v>-3.2269275409021209E-3</v>
      </c>
      <c r="R405" s="1">
        <v>39435</v>
      </c>
      <c r="S405">
        <v>66.099999999999994</v>
      </c>
      <c r="T405">
        <f t="shared" si="27"/>
        <v>2.4503523055913797E-2</v>
      </c>
      <c r="W405">
        <f t="shared" si="25"/>
        <v>-1.0835453028373656E-4</v>
      </c>
      <c r="Z405" s="1"/>
      <c r="AE405" s="1"/>
      <c r="AI405" s="1"/>
    </row>
    <row r="406" spans="13:35" x14ac:dyDescent="0.2">
      <c r="M406" s="1">
        <v>39436</v>
      </c>
      <c r="N406">
        <v>498.86200000000002</v>
      </c>
      <c r="O406">
        <f t="shared" si="26"/>
        <v>-1.6163748059937423E-3</v>
      </c>
      <c r="R406" s="1">
        <v>39436</v>
      </c>
      <c r="S406">
        <v>67.3</v>
      </c>
      <c r="T406">
        <f t="shared" si="27"/>
        <v>1.7991489793041476E-2</v>
      </c>
      <c r="W406">
        <f t="shared" si="25"/>
        <v>-5.1039725526681143E-5</v>
      </c>
      <c r="Z406" s="1"/>
      <c r="AE406" s="1"/>
      <c r="AI406" s="1"/>
    </row>
    <row r="407" spans="13:35" x14ac:dyDescent="0.2">
      <c r="M407" s="1">
        <v>39437</v>
      </c>
      <c r="N407">
        <v>499.66899999999998</v>
      </c>
      <c r="O407">
        <f t="shared" si="26"/>
        <v>1.6163748059937796E-3</v>
      </c>
      <c r="R407" s="1">
        <v>39437</v>
      </c>
      <c r="S407">
        <v>67.400000000000006</v>
      </c>
      <c r="T407">
        <f t="shared" si="27"/>
        <v>1.4847812675794457E-3</v>
      </c>
      <c r="W407">
        <f t="shared" si="25"/>
        <v>4.8941368842225962E-8</v>
      </c>
      <c r="Z407" s="1"/>
      <c r="AE407" s="1"/>
      <c r="AI407" s="1"/>
    </row>
    <row r="408" spans="13:35" x14ac:dyDescent="0.2">
      <c r="M408" s="1">
        <v>39443</v>
      </c>
      <c r="N408">
        <v>500.476</v>
      </c>
      <c r="O408">
        <f t="shared" si="26"/>
        <v>1.6137663541491336E-3</v>
      </c>
      <c r="R408" s="1">
        <v>39443</v>
      </c>
      <c r="S408">
        <v>66.7</v>
      </c>
      <c r="T408">
        <f t="shared" si="27"/>
        <v>-1.0440064996683398E-2</v>
      </c>
      <c r="W408">
        <f t="shared" si="25"/>
        <v>-2.1691534229084409E-6</v>
      </c>
      <c r="Z408" s="1"/>
      <c r="AE408" s="1"/>
      <c r="AI408" s="1"/>
    </row>
    <row r="409" spans="13:35" x14ac:dyDescent="0.2">
      <c r="M409" s="1">
        <v>39444</v>
      </c>
      <c r="N409">
        <v>498.05500000000001</v>
      </c>
      <c r="O409">
        <f t="shared" si="26"/>
        <v>-4.8491328641087463E-3</v>
      </c>
      <c r="R409" s="1">
        <v>39444</v>
      </c>
      <c r="S409">
        <v>67</v>
      </c>
      <c r="T409">
        <f t="shared" si="27"/>
        <v>4.4876664693879768E-3</v>
      </c>
      <c r="W409">
        <f t="shared" si="25"/>
        <v>-2.0478181530753824E-5</v>
      </c>
      <c r="Z409" s="1"/>
      <c r="AE409" s="1"/>
      <c r="AI409" s="1"/>
    </row>
    <row r="410" spans="13:35" x14ac:dyDescent="0.2">
      <c r="M410" s="1">
        <v>39449</v>
      </c>
      <c r="N410">
        <v>497.24799999999999</v>
      </c>
      <c r="O410">
        <f t="shared" si="26"/>
        <v>-1.6216170891546178E-3</v>
      </c>
      <c r="R410" s="1">
        <v>39449</v>
      </c>
      <c r="S410">
        <v>65</v>
      </c>
      <c r="T410">
        <f t="shared" si="27"/>
        <v>-3.0305349495328922E-2</v>
      </c>
      <c r="W410">
        <f t="shared" si="25"/>
        <v>9.6150407913372818E-5</v>
      </c>
      <c r="Z410" s="1"/>
      <c r="AE410" s="1"/>
      <c r="AI410" s="1"/>
    </row>
    <row r="411" spans="13:35" x14ac:dyDescent="0.2">
      <c r="M411" s="1">
        <v>39450</v>
      </c>
      <c r="N411">
        <v>487.56099999999998</v>
      </c>
      <c r="O411">
        <f t="shared" si="26"/>
        <v>-1.9673484789174477E-2</v>
      </c>
      <c r="R411" s="1">
        <v>39450</v>
      </c>
      <c r="S411">
        <v>63.5</v>
      </c>
      <c r="T411">
        <f t="shared" si="27"/>
        <v>-2.3347363996991177E-2</v>
      </c>
      <c r="W411">
        <f t="shared" si="25"/>
        <v>5.1851361532513857E-4</v>
      </c>
      <c r="Z411" s="1"/>
      <c r="AE411" s="1"/>
      <c r="AI411" s="1"/>
    </row>
    <row r="412" spans="13:35" x14ac:dyDescent="0.2">
      <c r="M412" s="1">
        <v>39451</v>
      </c>
      <c r="N412">
        <v>472.22399999999999</v>
      </c>
      <c r="O412">
        <f t="shared" si="26"/>
        <v>-3.1961961534110205E-2</v>
      </c>
      <c r="R412" s="1">
        <v>39451</v>
      </c>
      <c r="S412">
        <v>61.6</v>
      </c>
      <c r="T412">
        <f t="shared" si="27"/>
        <v>-3.0378035359171884E-2</v>
      </c>
      <c r="W412">
        <f t="shared" si="25"/>
        <v>1.0552258631940201E-3</v>
      </c>
      <c r="Z412" s="1"/>
      <c r="AE412" s="1"/>
      <c r="AI412" s="1"/>
    </row>
    <row r="413" spans="13:35" x14ac:dyDescent="0.2">
      <c r="M413" s="1">
        <v>39454</v>
      </c>
      <c r="N413">
        <v>481.10300000000001</v>
      </c>
      <c r="O413">
        <f t="shared" si="26"/>
        <v>1.8627935114758656E-2</v>
      </c>
      <c r="R413" s="1">
        <v>39454</v>
      </c>
      <c r="S413">
        <v>63.6</v>
      </c>
      <c r="T413">
        <f t="shared" si="27"/>
        <v>3.1951599806602428E-2</v>
      </c>
      <c r="W413">
        <f t="shared" si="25"/>
        <v>5.2849727685861812E-4</v>
      </c>
      <c r="Z413" s="1"/>
      <c r="AE413" s="1"/>
      <c r="AI413" s="1"/>
    </row>
    <row r="414" spans="13:35" x14ac:dyDescent="0.2">
      <c r="M414" s="1">
        <v>39455</v>
      </c>
      <c r="N414">
        <v>489.17500000000001</v>
      </c>
      <c r="O414">
        <f t="shared" si="26"/>
        <v>1.6638914268364689E-2</v>
      </c>
      <c r="R414" s="1">
        <v>39455</v>
      </c>
      <c r="S414">
        <v>65</v>
      </c>
      <c r="T414">
        <f t="shared" si="27"/>
        <v>2.1773799549560536E-2</v>
      </c>
      <c r="W414">
        <f t="shared" si="25"/>
        <v>3.1256636687544535E-4</v>
      </c>
      <c r="Z414" s="1"/>
      <c r="AE414" s="1"/>
      <c r="AI414" s="1"/>
    </row>
    <row r="415" spans="13:35" x14ac:dyDescent="0.2">
      <c r="M415" s="1">
        <v>39456</v>
      </c>
      <c r="N415">
        <v>497.24799999999999</v>
      </c>
      <c r="O415">
        <f t="shared" si="26"/>
        <v>1.6368596940161125E-2</v>
      </c>
      <c r="R415" s="1">
        <v>39456</v>
      </c>
      <c r="S415">
        <v>65.099999999999994</v>
      </c>
      <c r="T415">
        <f t="shared" si="27"/>
        <v>1.5372793188863979E-3</v>
      </c>
      <c r="W415">
        <f t="shared" si="25"/>
        <v>4.6623350875540249E-6</v>
      </c>
      <c r="Z415" s="1"/>
      <c r="AE415" s="1"/>
      <c r="AI415" s="1"/>
    </row>
    <row r="416" spans="13:35" x14ac:dyDescent="0.2">
      <c r="M416" s="1">
        <v>39457</v>
      </c>
      <c r="N416">
        <v>487.56099999999998</v>
      </c>
      <c r="O416">
        <f t="shared" si="26"/>
        <v>-1.9673484789174477E-2</v>
      </c>
      <c r="R416" s="1">
        <v>39457</v>
      </c>
      <c r="S416">
        <v>65.900000000000006</v>
      </c>
      <c r="T416">
        <f t="shared" si="27"/>
        <v>1.2213892293938216E-2</v>
      </c>
      <c r="W416">
        <f t="shared" si="25"/>
        <v>-2.3187518480555339E-4</v>
      </c>
      <c r="Z416" s="1"/>
      <c r="AE416" s="1"/>
      <c r="AI416" s="1"/>
    </row>
    <row r="417" spans="13:35" x14ac:dyDescent="0.2">
      <c r="M417" s="1">
        <v>39458</v>
      </c>
      <c r="N417">
        <v>485.13900000000001</v>
      </c>
      <c r="O417">
        <f t="shared" si="26"/>
        <v>-4.9799630008654566E-3</v>
      </c>
      <c r="R417" s="1">
        <v>39458</v>
      </c>
      <c r="S417">
        <v>64.7</v>
      </c>
      <c r="T417">
        <f t="shared" si="27"/>
        <v>-1.8377240001606746E-2</v>
      </c>
      <c r="W417">
        <f t="shared" si="25"/>
        <v>1.2560828265357362E-4</v>
      </c>
      <c r="Z417" s="1"/>
      <c r="AE417" s="1"/>
      <c r="AI417" s="1"/>
    </row>
    <row r="418" spans="13:35" x14ac:dyDescent="0.2">
      <c r="M418" s="1">
        <v>39461</v>
      </c>
      <c r="N418">
        <v>490.79</v>
      </c>
      <c r="O418">
        <f t="shared" si="26"/>
        <v>1.1580889916776128E-2</v>
      </c>
      <c r="R418" s="1">
        <v>39461</v>
      </c>
      <c r="S418">
        <v>65.7</v>
      </c>
      <c r="T418">
        <f t="shared" si="27"/>
        <v>1.5337723983709844E-2</v>
      </c>
      <c r="W418">
        <f t="shared" si="25"/>
        <v>1.4328523168030812E-4</v>
      </c>
      <c r="Z418" s="1"/>
      <c r="AE418" s="1"/>
      <c r="AI418" s="1"/>
    </row>
    <row r="419" spans="13:35" x14ac:dyDescent="0.2">
      <c r="M419" s="1">
        <v>39462</v>
      </c>
      <c r="N419">
        <v>478.68099999999998</v>
      </c>
      <c r="O419">
        <f t="shared" si="26"/>
        <v>-2.4981932949627729E-2</v>
      </c>
      <c r="R419" s="1">
        <v>39462</v>
      </c>
      <c r="S419">
        <v>62.2</v>
      </c>
      <c r="T419">
        <f t="shared" si="27"/>
        <v>-5.4743925745431125E-2</v>
      </c>
      <c r="W419">
        <f t="shared" si="25"/>
        <v>1.4781312744120685E-3</v>
      </c>
      <c r="Z419" s="1"/>
      <c r="AE419" s="1"/>
      <c r="AI419" s="1"/>
    </row>
    <row r="420" spans="13:35" x14ac:dyDescent="0.2">
      <c r="M420" s="1">
        <v>39463</v>
      </c>
      <c r="N420">
        <v>482.71800000000002</v>
      </c>
      <c r="O420">
        <f t="shared" si="26"/>
        <v>8.3982274321379152E-3</v>
      </c>
      <c r="R420" s="1">
        <v>39463</v>
      </c>
      <c r="S420">
        <v>61</v>
      </c>
      <c r="T420">
        <f t="shared" si="27"/>
        <v>-1.9481135571822541E-2</v>
      </c>
      <c r="W420">
        <f t="shared" si="25"/>
        <v>-1.4433183216562827E-4</v>
      </c>
      <c r="Z420" s="1"/>
      <c r="AE420" s="1"/>
      <c r="AI420" s="1"/>
    </row>
    <row r="421" spans="13:35" x14ac:dyDescent="0.2">
      <c r="M421" s="1">
        <v>39464</v>
      </c>
      <c r="N421">
        <v>460.11500000000001</v>
      </c>
      <c r="O421">
        <f t="shared" si="26"/>
        <v>-4.7956173975222005E-2</v>
      </c>
      <c r="R421" s="1">
        <v>39464</v>
      </c>
      <c r="S421">
        <v>60.9</v>
      </c>
      <c r="T421">
        <f t="shared" si="27"/>
        <v>-1.6406894574598886E-3</v>
      </c>
      <c r="W421">
        <f t="shared" si="25"/>
        <v>1.415302930643133E-4</v>
      </c>
      <c r="Z421" s="1"/>
      <c r="AE421" s="1"/>
      <c r="AI421" s="1"/>
    </row>
    <row r="422" spans="13:35" x14ac:dyDescent="0.2">
      <c r="M422" s="1">
        <v>39465</v>
      </c>
      <c r="N422">
        <v>440.74200000000002</v>
      </c>
      <c r="O422">
        <f t="shared" si="26"/>
        <v>-4.3016788004280812E-2</v>
      </c>
      <c r="R422" s="1">
        <v>39465</v>
      </c>
      <c r="S422">
        <v>61</v>
      </c>
      <c r="T422">
        <f t="shared" si="27"/>
        <v>1.6406894574600179E-3</v>
      </c>
      <c r="W422">
        <f t="shared" si="25"/>
        <v>-1.8465154206933847E-5</v>
      </c>
      <c r="Z422" s="1"/>
      <c r="AE422" s="1"/>
      <c r="AI422" s="1"/>
    </row>
    <row r="423" spans="13:35" x14ac:dyDescent="0.2">
      <c r="M423" s="1">
        <v>39468</v>
      </c>
      <c r="N423">
        <v>448.00700000000001</v>
      </c>
      <c r="O423">
        <f t="shared" si="26"/>
        <v>1.6349187058848861E-2</v>
      </c>
      <c r="R423" s="1">
        <v>39468</v>
      </c>
      <c r="S423">
        <v>59.2</v>
      </c>
      <c r="T423">
        <f t="shared" si="27"/>
        <v>-2.9952322283351217E-2</v>
      </c>
      <c r="W423">
        <f t="shared" si="25"/>
        <v>-4.6521172112985932E-4</v>
      </c>
      <c r="Z423" s="1"/>
      <c r="AE423" s="1"/>
      <c r="AI423" s="1"/>
    </row>
    <row r="424" spans="13:35" x14ac:dyDescent="0.2">
      <c r="M424" s="1">
        <v>39469</v>
      </c>
      <c r="N424">
        <v>442.35700000000003</v>
      </c>
      <c r="O424">
        <f t="shared" si="26"/>
        <v>-1.2691608915426689E-2</v>
      </c>
      <c r="R424" s="1">
        <v>39469</v>
      </c>
      <c r="S424">
        <v>59.5</v>
      </c>
      <c r="T424">
        <f t="shared" si="27"/>
        <v>5.0547706616240543E-3</v>
      </c>
      <c r="W424">
        <f t="shared" si="25"/>
        <v>-5.4070986328376452E-5</v>
      </c>
      <c r="Z424" s="1"/>
      <c r="AE424" s="1"/>
      <c r="AI424" s="1"/>
    </row>
    <row r="425" spans="13:35" x14ac:dyDescent="0.2">
      <c r="M425" s="1">
        <v>39470</v>
      </c>
      <c r="N425">
        <v>450.42899999999997</v>
      </c>
      <c r="O425">
        <f t="shared" si="26"/>
        <v>1.808321358659136E-2</v>
      </c>
      <c r="R425" s="1">
        <v>39470</v>
      </c>
      <c r="S425">
        <v>58.1</v>
      </c>
      <c r="T425">
        <f t="shared" si="27"/>
        <v>-2.3810648693718559E-2</v>
      </c>
      <c r="W425">
        <f t="shared" si="25"/>
        <v>-4.1698240567880602E-4</v>
      </c>
      <c r="Z425" s="1"/>
      <c r="AE425" s="1"/>
      <c r="AI425" s="1"/>
    </row>
    <row r="426" spans="13:35" x14ac:dyDescent="0.2">
      <c r="M426" s="1">
        <v>39471</v>
      </c>
      <c r="N426">
        <v>450.42899999999997</v>
      </c>
      <c r="O426">
        <f t="shared" si="26"/>
        <v>0</v>
      </c>
      <c r="R426" s="1">
        <v>39471</v>
      </c>
      <c r="S426">
        <v>59.2</v>
      </c>
      <c r="T426">
        <f t="shared" si="27"/>
        <v>1.8755878032094497E-2</v>
      </c>
      <c r="W426">
        <f t="shared" si="25"/>
        <v>-2.5030564009668053E-5</v>
      </c>
      <c r="Z426" s="1"/>
      <c r="AE426" s="1"/>
      <c r="AI426" s="1"/>
    </row>
    <row r="427" spans="13:35" x14ac:dyDescent="0.2">
      <c r="M427" s="1">
        <v>39472</v>
      </c>
      <c r="N427">
        <v>431.863</v>
      </c>
      <c r="O427">
        <f t="shared" si="26"/>
        <v>-4.209205364583498E-2</v>
      </c>
      <c r="R427" s="1">
        <v>39472</v>
      </c>
      <c r="S427">
        <v>59.3</v>
      </c>
      <c r="T427">
        <f t="shared" si="27"/>
        <v>1.6877641137196147E-3</v>
      </c>
      <c r="W427">
        <f t="shared" si="25"/>
        <v>-2.0129642887724023E-5</v>
      </c>
      <c r="Z427" s="1"/>
      <c r="AE427" s="1"/>
      <c r="AI427" s="1"/>
    </row>
    <row r="428" spans="13:35" x14ac:dyDescent="0.2">
      <c r="M428" s="1">
        <v>39475</v>
      </c>
      <c r="N428">
        <v>450.42899999999997</v>
      </c>
      <c r="O428">
        <f t="shared" si="26"/>
        <v>4.2092053645834904E-2</v>
      </c>
      <c r="R428" s="1">
        <v>39475</v>
      </c>
      <c r="S428">
        <v>58</v>
      </c>
      <c r="T428">
        <f t="shared" si="27"/>
        <v>-2.2166295457260378E-2</v>
      </c>
      <c r="W428">
        <f t="shared" si="25"/>
        <v>-9.5119832348143423E-4</v>
      </c>
      <c r="Z428" s="1"/>
      <c r="AE428" s="1"/>
      <c r="AI428" s="1"/>
    </row>
    <row r="429" spans="13:35" x14ac:dyDescent="0.2">
      <c r="M429" s="1">
        <v>39476</v>
      </c>
      <c r="N429">
        <v>459.30799999999999</v>
      </c>
      <c r="O429">
        <f t="shared" si="26"/>
        <v>1.952054702568912E-2</v>
      </c>
      <c r="R429" s="1">
        <v>39476</v>
      </c>
      <c r="S429">
        <v>59</v>
      </c>
      <c r="T429">
        <f t="shared" si="27"/>
        <v>1.709443335930004E-2</v>
      </c>
      <c r="W429">
        <f t="shared" si="25"/>
        <v>2.8711730316124847E-4</v>
      </c>
      <c r="Z429" s="1"/>
      <c r="AE429" s="1"/>
      <c r="AI429" s="1"/>
    </row>
    <row r="430" spans="13:35" x14ac:dyDescent="0.2">
      <c r="M430" s="1">
        <v>39477</v>
      </c>
      <c r="N430">
        <v>439.935</v>
      </c>
      <c r="O430">
        <f t="shared" si="26"/>
        <v>-4.309402026293864E-2</v>
      </c>
      <c r="R430" s="1">
        <v>39477</v>
      </c>
      <c r="S430">
        <v>61.5</v>
      </c>
      <c r="T430">
        <f t="shared" si="27"/>
        <v>4.1499730906752838E-2</v>
      </c>
      <c r="W430">
        <f t="shared" si="25"/>
        <v>-1.7930949973573094E-3</v>
      </c>
      <c r="Z430" s="1"/>
      <c r="AE430" s="1"/>
      <c r="AI430" s="1"/>
    </row>
    <row r="431" spans="13:35" x14ac:dyDescent="0.2">
      <c r="M431" s="1">
        <v>39478</v>
      </c>
      <c r="N431">
        <v>422.17599999999999</v>
      </c>
      <c r="O431">
        <f t="shared" si="26"/>
        <v>-4.1204700025465162E-2</v>
      </c>
      <c r="R431" s="1">
        <v>39478</v>
      </c>
      <c r="S431">
        <v>62.4</v>
      </c>
      <c r="T431">
        <f t="shared" si="27"/>
        <v>1.4528100562909808E-2</v>
      </c>
      <c r="W431">
        <f t="shared" si="25"/>
        <v>-5.6713506909035071E-4</v>
      </c>
      <c r="Z431" s="1"/>
      <c r="AE431" s="1"/>
      <c r="AI431" s="1"/>
    </row>
    <row r="432" spans="13:35" x14ac:dyDescent="0.2">
      <c r="M432" s="1">
        <v>39479</v>
      </c>
      <c r="N432">
        <v>441.54899999999998</v>
      </c>
      <c r="O432">
        <f t="shared" si="26"/>
        <v>4.4866710461701521E-2</v>
      </c>
      <c r="R432" s="1">
        <v>39479</v>
      </c>
      <c r="S432">
        <v>61.8</v>
      </c>
      <c r="T432">
        <f t="shared" si="27"/>
        <v>-9.6619109117369716E-3</v>
      </c>
      <c r="W432">
        <f t="shared" si="25"/>
        <v>-4.7292513673790969E-4</v>
      </c>
      <c r="Z432" s="1"/>
      <c r="AE432" s="1"/>
      <c r="AI432" s="1"/>
    </row>
    <row r="433" spans="13:35" x14ac:dyDescent="0.2">
      <c r="M433" s="1">
        <v>39482</v>
      </c>
      <c r="N433">
        <v>439.935</v>
      </c>
      <c r="O433">
        <f t="shared" si="26"/>
        <v>-3.6620104362362956E-3</v>
      </c>
      <c r="R433" s="1">
        <v>39482</v>
      </c>
      <c r="S433">
        <v>62.1</v>
      </c>
      <c r="T433">
        <f t="shared" si="27"/>
        <v>4.8426244757879908E-3</v>
      </c>
      <c r="W433">
        <f t="shared" si="25"/>
        <v>-1.8411939070187131E-5</v>
      </c>
      <c r="Z433" s="1"/>
      <c r="AE433" s="1"/>
      <c r="AI433" s="1"/>
    </row>
    <row r="434" spans="13:35" x14ac:dyDescent="0.2">
      <c r="M434" s="1">
        <v>39483</v>
      </c>
      <c r="N434">
        <v>431.863</v>
      </c>
      <c r="O434">
        <f t="shared" si="26"/>
        <v>-1.8518580408585443E-2</v>
      </c>
      <c r="R434" s="1">
        <v>39483</v>
      </c>
      <c r="S434">
        <v>63.6</v>
      </c>
      <c r="T434">
        <f t="shared" si="27"/>
        <v>2.3867481406643486E-2</v>
      </c>
      <c r="W434">
        <f t="shared" si="25"/>
        <v>-4.5163144419211042E-4</v>
      </c>
      <c r="Z434" s="1"/>
      <c r="AE434" s="1"/>
      <c r="AI434" s="1"/>
    </row>
    <row r="435" spans="13:35" x14ac:dyDescent="0.2">
      <c r="M435" s="1">
        <v>39484</v>
      </c>
      <c r="N435">
        <v>423.791</v>
      </c>
      <c r="O435">
        <f t="shared" si="26"/>
        <v>-1.8867999141822734E-2</v>
      </c>
      <c r="R435" s="1">
        <v>39484</v>
      </c>
      <c r="S435">
        <v>62</v>
      </c>
      <c r="T435">
        <f t="shared" si="27"/>
        <v>-2.5479085300984899E-2</v>
      </c>
      <c r="W435">
        <f t="shared" si="25"/>
        <v>5.4198577117859411E-4</v>
      </c>
      <c r="Z435" s="1"/>
      <c r="AE435" s="1"/>
      <c r="AI435" s="1"/>
    </row>
    <row r="436" spans="13:35" x14ac:dyDescent="0.2">
      <c r="M436" s="1">
        <v>39485</v>
      </c>
      <c r="N436">
        <v>423.791</v>
      </c>
      <c r="O436">
        <f t="shared" si="26"/>
        <v>0</v>
      </c>
      <c r="R436" s="1">
        <v>39485</v>
      </c>
      <c r="S436">
        <v>62.6</v>
      </c>
      <c r="T436">
        <f t="shared" si="27"/>
        <v>9.6308930609613659E-3</v>
      </c>
      <c r="W436">
        <f t="shared" si="25"/>
        <v>-1.2001755565454158E-5</v>
      </c>
      <c r="Z436" s="1"/>
      <c r="AE436" s="1"/>
      <c r="AI436" s="1"/>
    </row>
    <row r="437" spans="13:35" x14ac:dyDescent="0.2">
      <c r="M437" s="1">
        <v>39486</v>
      </c>
      <c r="N437">
        <v>424.59800000000001</v>
      </c>
      <c r="O437">
        <f t="shared" si="26"/>
        <v>1.9024297660479677E-3</v>
      </c>
      <c r="R437" s="1">
        <v>39486</v>
      </c>
      <c r="S437">
        <v>63.5</v>
      </c>
      <c r="T437">
        <f t="shared" si="27"/>
        <v>1.4274627792593033E-2</v>
      </c>
      <c r="W437">
        <f t="shared" si="25"/>
        <v>6.1934134780595573E-6</v>
      </c>
      <c r="Z437" s="1"/>
      <c r="AE437" s="1"/>
      <c r="AI437" s="1"/>
    </row>
    <row r="438" spans="13:35" x14ac:dyDescent="0.2">
      <c r="M438" s="1">
        <v>39489</v>
      </c>
      <c r="N438">
        <v>425.40499999999997</v>
      </c>
      <c r="O438">
        <f t="shared" si="26"/>
        <v>1.8988173982216871E-3</v>
      </c>
      <c r="R438" s="1">
        <v>39489</v>
      </c>
      <c r="S438">
        <v>65.2</v>
      </c>
      <c r="T438">
        <f t="shared" si="27"/>
        <v>2.6419563033961344E-2</v>
      </c>
      <c r="W438">
        <f t="shared" si="25"/>
        <v>1.1866543866169253E-5</v>
      </c>
      <c r="Z438" s="1"/>
      <c r="AE438" s="1"/>
      <c r="AI438" s="1"/>
    </row>
    <row r="439" spans="13:35" x14ac:dyDescent="0.2">
      <c r="M439" s="1">
        <v>39490</v>
      </c>
      <c r="N439">
        <v>435.899</v>
      </c>
      <c r="O439">
        <f t="shared" si="26"/>
        <v>2.4368908796870408E-2</v>
      </c>
      <c r="R439" s="1">
        <v>39490</v>
      </c>
      <c r="S439">
        <v>65.599999999999994</v>
      </c>
      <c r="T439">
        <f t="shared" si="27"/>
        <v>6.1162270174360536E-3</v>
      </c>
      <c r="W439">
        <f t="shared" si="25"/>
        <v>1.1220492664408273E-4</v>
      </c>
      <c r="Z439" s="1"/>
      <c r="AE439" s="1"/>
      <c r="AI439" s="1"/>
    </row>
    <row r="440" spans="13:35" x14ac:dyDescent="0.2">
      <c r="M440" s="1">
        <v>39491</v>
      </c>
      <c r="N440">
        <v>439.12799999999999</v>
      </c>
      <c r="O440">
        <f t="shared" si="26"/>
        <v>7.3803771928113247E-3</v>
      </c>
      <c r="R440" s="1">
        <v>39491</v>
      </c>
      <c r="S440">
        <v>65.5</v>
      </c>
      <c r="T440">
        <f t="shared" si="27"/>
        <v>-1.5255533088370686E-3</v>
      </c>
      <c r="W440">
        <f t="shared" si="25"/>
        <v>-1.6374173458886804E-5</v>
      </c>
      <c r="Z440" s="1"/>
      <c r="AE440" s="1"/>
      <c r="AI440" s="1"/>
    </row>
    <row r="441" spans="13:35" x14ac:dyDescent="0.2">
      <c r="M441" s="1">
        <v>39492</v>
      </c>
      <c r="N441">
        <v>450.42899999999997</v>
      </c>
      <c r="O441">
        <f t="shared" si="26"/>
        <v>2.540951963370626E-2</v>
      </c>
      <c r="R441" s="1">
        <v>39492</v>
      </c>
      <c r="S441">
        <v>66.400000000000006</v>
      </c>
      <c r="T441">
        <f t="shared" si="27"/>
        <v>1.3646913841182108E-2</v>
      </c>
      <c r="W441">
        <f t="shared" si="25"/>
        <v>2.9789324857651877E-4</v>
      </c>
      <c r="Z441" s="1"/>
      <c r="AE441" s="1"/>
      <c r="AI441" s="1"/>
    </row>
    <row r="442" spans="13:35" x14ac:dyDescent="0.2">
      <c r="M442" s="1">
        <v>39493</v>
      </c>
      <c r="N442">
        <v>437.51299999999998</v>
      </c>
      <c r="O442">
        <f t="shared" si="26"/>
        <v>-2.909404232215802E-2</v>
      </c>
      <c r="R442" s="1">
        <v>39493</v>
      </c>
      <c r="S442">
        <v>66</v>
      </c>
      <c r="T442">
        <f t="shared" si="27"/>
        <v>-6.0423144559626982E-3</v>
      </c>
      <c r="W442">
        <f t="shared" si="25"/>
        <v>2.2181881636450441E-4</v>
      </c>
      <c r="Z442" s="1"/>
      <c r="AE442" s="1"/>
      <c r="AI442" s="1"/>
    </row>
    <row r="443" spans="13:35" x14ac:dyDescent="0.2">
      <c r="M443" s="1">
        <v>39496</v>
      </c>
      <c r="N443">
        <v>462.53699999999998</v>
      </c>
      <c r="O443">
        <f t="shared" si="26"/>
        <v>5.5620134110727727E-2</v>
      </c>
      <c r="R443" s="1">
        <v>39496</v>
      </c>
      <c r="S443">
        <v>66</v>
      </c>
      <c r="T443">
        <f t="shared" si="27"/>
        <v>0</v>
      </c>
      <c r="W443">
        <f t="shared" si="25"/>
        <v>-6.6397781137636909E-5</v>
      </c>
      <c r="Z443" s="1"/>
      <c r="AE443" s="1"/>
      <c r="AI443" s="1"/>
    </row>
    <row r="444" spans="13:35" x14ac:dyDescent="0.2">
      <c r="M444" s="1">
        <v>39497</v>
      </c>
      <c r="N444">
        <v>472.22399999999999</v>
      </c>
      <c r="O444">
        <f t="shared" si="26"/>
        <v>2.0726895528388439E-2</v>
      </c>
      <c r="R444" s="1">
        <v>39497</v>
      </c>
      <c r="S444">
        <v>67.5</v>
      </c>
      <c r="T444">
        <f t="shared" si="27"/>
        <v>2.2472855852058576E-2</v>
      </c>
      <c r="W444">
        <f t="shared" si="25"/>
        <v>4.100596970960424E-4</v>
      </c>
      <c r="Z444" s="1"/>
      <c r="AE444" s="1"/>
      <c r="AI444" s="1"/>
    </row>
    <row r="445" spans="13:35" x14ac:dyDescent="0.2">
      <c r="M445" s="1">
        <v>39498</v>
      </c>
      <c r="N445">
        <v>463.34399999999999</v>
      </c>
      <c r="O445">
        <f t="shared" si="26"/>
        <v>-1.8983690506669947E-2</v>
      </c>
      <c r="R445" s="1">
        <v>39498</v>
      </c>
      <c r="S445">
        <v>66.400000000000006</v>
      </c>
      <c r="T445">
        <f t="shared" si="27"/>
        <v>-1.6430541396095927E-2</v>
      </c>
      <c r="W445">
        <f t="shared" si="25"/>
        <v>3.603808076646643E-4</v>
      </c>
      <c r="Z445" s="1"/>
      <c r="AE445" s="1"/>
      <c r="AI445" s="1"/>
    </row>
    <row r="446" spans="13:35" x14ac:dyDescent="0.2">
      <c r="M446" s="1">
        <v>39499</v>
      </c>
      <c r="N446">
        <v>451.23599999999999</v>
      </c>
      <c r="O446">
        <f t="shared" si="26"/>
        <v>-2.6479274539309323E-2</v>
      </c>
      <c r="R446" s="1">
        <v>39499</v>
      </c>
      <c r="S446">
        <v>68</v>
      </c>
      <c r="T446">
        <f t="shared" si="27"/>
        <v>2.3810648693718392E-2</v>
      </c>
      <c r="W446">
        <f t="shared" si="25"/>
        <v>-6.3029348624587308E-4</v>
      </c>
      <c r="Z446" s="1"/>
      <c r="AE446" s="1"/>
      <c r="AI446" s="1"/>
    </row>
    <row r="447" spans="13:35" x14ac:dyDescent="0.2">
      <c r="M447" s="1">
        <v>39500</v>
      </c>
      <c r="N447">
        <v>448.00700000000001</v>
      </c>
      <c r="O447">
        <f t="shared" si="26"/>
        <v>-7.1816269421434622E-3</v>
      </c>
      <c r="R447" s="1">
        <v>39500</v>
      </c>
      <c r="S447">
        <v>68.400000000000006</v>
      </c>
      <c r="T447">
        <f t="shared" si="27"/>
        <v>5.8651194523980576E-3</v>
      </c>
      <c r="W447">
        <f t="shared" si="25"/>
        <v>-3.9946911171506911E-5</v>
      </c>
      <c r="Z447" s="1"/>
      <c r="AE447" s="1"/>
      <c r="AI447" s="1"/>
    </row>
    <row r="448" spans="13:35" x14ac:dyDescent="0.2">
      <c r="M448" s="1">
        <v>39503</v>
      </c>
      <c r="N448">
        <v>456.07900000000001</v>
      </c>
      <c r="O448">
        <f t="shared" si="26"/>
        <v>1.7857182830216724E-2</v>
      </c>
      <c r="R448" s="1">
        <v>39503</v>
      </c>
      <c r="S448">
        <v>70.400000000000006</v>
      </c>
      <c r="T448">
        <f t="shared" si="27"/>
        <v>2.8820438535491884E-2</v>
      </c>
      <c r="W448">
        <f t="shared" si="25"/>
        <v>4.53371859199093E-4</v>
      </c>
      <c r="Z448" s="1"/>
      <c r="AE448" s="1"/>
      <c r="AI448" s="1"/>
    </row>
    <row r="449" spans="13:35" x14ac:dyDescent="0.2">
      <c r="M449" s="1">
        <v>39504</v>
      </c>
      <c r="N449">
        <v>452.04300000000001</v>
      </c>
      <c r="O449">
        <f t="shared" si="26"/>
        <v>-8.8887320723712877E-3</v>
      </c>
      <c r="R449" s="1">
        <v>39504</v>
      </c>
      <c r="S449">
        <v>68.400000000000006</v>
      </c>
      <c r="T449">
        <f t="shared" si="27"/>
        <v>-2.8820438535491971E-2</v>
      </c>
      <c r="W449">
        <f t="shared" si="25"/>
        <v>3.0996756142501945E-4</v>
      </c>
      <c r="Z449" s="1"/>
      <c r="AE449" s="1"/>
      <c r="AI449" s="1"/>
    </row>
    <row r="450" spans="13:35" x14ac:dyDescent="0.2">
      <c r="M450" s="1">
        <v>39505</v>
      </c>
      <c r="N450">
        <v>464.15199999999999</v>
      </c>
      <c r="O450">
        <f t="shared" si="26"/>
        <v>2.643477673774397E-2</v>
      </c>
      <c r="R450" s="1">
        <v>39505</v>
      </c>
      <c r="S450">
        <v>67.5</v>
      </c>
      <c r="T450">
        <f t="shared" si="27"/>
        <v>-1.324522675002068E-2</v>
      </c>
      <c r="W450">
        <f t="shared" si="25"/>
        <v>-3.6186200436424308E-4</v>
      </c>
      <c r="Z450" s="1"/>
      <c r="AE450" s="1"/>
      <c r="AI450" s="1"/>
    </row>
    <row r="451" spans="13:35" x14ac:dyDescent="0.2">
      <c r="M451" s="1">
        <v>39506</v>
      </c>
      <c r="N451">
        <v>479.48899999999998</v>
      </c>
      <c r="O451">
        <f t="shared" si="26"/>
        <v>3.2508868708762094E-2</v>
      </c>
      <c r="R451" s="1">
        <v>39506</v>
      </c>
      <c r="S451">
        <v>67.5</v>
      </c>
      <c r="T451">
        <f t="shared" si="27"/>
        <v>0</v>
      </c>
      <c r="W451">
        <f t="shared" si="25"/>
        <v>-3.8081281251716737E-5</v>
      </c>
      <c r="Z451" s="1"/>
      <c r="AE451" s="1"/>
      <c r="AI451" s="1"/>
    </row>
    <row r="452" spans="13:35" x14ac:dyDescent="0.2">
      <c r="M452" s="1">
        <v>39507</v>
      </c>
      <c r="N452">
        <v>495.63299999999998</v>
      </c>
      <c r="O452">
        <f t="shared" si="26"/>
        <v>3.3114779997389779E-2</v>
      </c>
      <c r="R452" s="1">
        <v>39507</v>
      </c>
      <c r="S452">
        <v>67.400000000000006</v>
      </c>
      <c r="T452">
        <f t="shared" si="27"/>
        <v>-1.4825799602227248E-3</v>
      </c>
      <c r="W452">
        <f t="shared" si="25"/>
        <v>-8.5802115279716101E-5</v>
      </c>
      <c r="Z452" s="1"/>
      <c r="AE452" s="1"/>
      <c r="AI452" s="1"/>
    </row>
    <row r="453" spans="13:35" x14ac:dyDescent="0.2">
      <c r="M453" s="1">
        <v>39510</v>
      </c>
      <c r="N453">
        <v>491.59699999999998</v>
      </c>
      <c r="O453">
        <f t="shared" si="26"/>
        <v>-8.1764583437741265E-3</v>
      </c>
      <c r="R453" s="1">
        <v>39510</v>
      </c>
      <c r="S453">
        <v>67.5</v>
      </c>
      <c r="T453">
        <f t="shared" si="27"/>
        <v>1.4825799602226743E-3</v>
      </c>
      <c r="W453">
        <f t="shared" si="25"/>
        <v>-2.4717080034197992E-6</v>
      </c>
      <c r="Z453" s="1"/>
      <c r="AE453" s="1"/>
      <c r="AI453" s="1"/>
    </row>
    <row r="454" spans="13:35" x14ac:dyDescent="0.2">
      <c r="M454" s="1">
        <v>39511</v>
      </c>
      <c r="N454">
        <v>502.09100000000001</v>
      </c>
      <c r="O454">
        <f t="shared" si="26"/>
        <v>2.1122103012934833E-2</v>
      </c>
      <c r="R454" s="1">
        <v>39511</v>
      </c>
      <c r="S454">
        <v>66.5</v>
      </c>
      <c r="T454">
        <f t="shared" si="27"/>
        <v>-1.4925650216675706E-2</v>
      </c>
      <c r="W454">
        <f t="shared" si="25"/>
        <v>-3.1807995604307508E-4</v>
      </c>
      <c r="Z454" s="1"/>
      <c r="AE454" s="1"/>
      <c r="AI454" s="1"/>
    </row>
    <row r="455" spans="13:35" x14ac:dyDescent="0.2">
      <c r="M455" s="1">
        <v>39512</v>
      </c>
      <c r="N455">
        <v>523.07899999999995</v>
      </c>
      <c r="O455">
        <f t="shared" si="26"/>
        <v>4.0951126119195491E-2</v>
      </c>
      <c r="R455" s="1">
        <v>39512</v>
      </c>
      <c r="S455">
        <v>67.2</v>
      </c>
      <c r="T455">
        <f t="shared" si="27"/>
        <v>1.0471299867295437E-2</v>
      </c>
      <c r="W455">
        <f t="shared" si="25"/>
        <v>3.6543547579984912E-4</v>
      </c>
      <c r="Z455" s="1"/>
      <c r="AE455" s="1"/>
      <c r="AI455" s="1"/>
    </row>
    <row r="456" spans="13:35" x14ac:dyDescent="0.2">
      <c r="M456" s="1">
        <v>39513</v>
      </c>
      <c r="N456">
        <v>506.12700000000001</v>
      </c>
      <c r="O456">
        <f t="shared" si="26"/>
        <v>-3.2944878345510173E-2</v>
      </c>
      <c r="R456" s="1">
        <v>39513</v>
      </c>
      <c r="S456">
        <v>67.2</v>
      </c>
      <c r="T456">
        <f t="shared" si="27"/>
        <v>0</v>
      </c>
      <c r="W456">
        <f t="shared" si="25"/>
        <v>4.211428522893619E-5</v>
      </c>
      <c r="Z456" s="1"/>
      <c r="AE456" s="1"/>
      <c r="AI456" s="1"/>
    </row>
    <row r="457" spans="13:35" x14ac:dyDescent="0.2">
      <c r="M457" s="1">
        <v>39514</v>
      </c>
      <c r="N457">
        <v>494.01900000000001</v>
      </c>
      <c r="O457">
        <f t="shared" si="26"/>
        <v>-2.4213647950745557E-2</v>
      </c>
      <c r="R457" s="1">
        <v>39514</v>
      </c>
      <c r="S457">
        <v>67</v>
      </c>
      <c r="T457">
        <f t="shared" si="27"/>
        <v>-2.9806281381377893E-3</v>
      </c>
      <c r="W457">
        <f t="shared" si="25"/>
        <v>1.0784423543172816E-4</v>
      </c>
      <c r="Z457" s="1"/>
      <c r="AE457" s="1"/>
      <c r="AI457" s="1"/>
    </row>
    <row r="458" spans="13:35" x14ac:dyDescent="0.2">
      <c r="M458" s="1">
        <v>39517</v>
      </c>
      <c r="N458">
        <v>486.75400000000002</v>
      </c>
      <c r="O458">
        <f t="shared" si="26"/>
        <v>-1.481511599728502E-2</v>
      </c>
      <c r="R458" s="1">
        <v>39517</v>
      </c>
      <c r="S458">
        <v>66.099999999999994</v>
      </c>
      <c r="T458">
        <f t="shared" si="27"/>
        <v>-1.3523872533325543E-2</v>
      </c>
      <c r="W458">
        <f t="shared" si="25"/>
        <v>2.3956860245780083E-4</v>
      </c>
      <c r="Z458" s="1"/>
      <c r="AE458" s="1"/>
      <c r="AI458" s="1"/>
    </row>
    <row r="459" spans="13:35" x14ac:dyDescent="0.2">
      <c r="M459" s="1">
        <v>39518</v>
      </c>
      <c r="N459">
        <v>488.36799999999999</v>
      </c>
      <c r="O459">
        <f t="shared" si="26"/>
        <v>3.3103580350232796E-3</v>
      </c>
      <c r="R459" s="1">
        <v>39518</v>
      </c>
      <c r="S459">
        <v>64.7</v>
      </c>
      <c r="T459">
        <f t="shared" si="27"/>
        <v>-2.1407545350785592E-2</v>
      </c>
      <c r="W459">
        <f t="shared" si="25"/>
        <v>-4.2607119451336735E-5</v>
      </c>
      <c r="Z459" s="1"/>
      <c r="AE459" s="1"/>
      <c r="AI459" s="1"/>
    </row>
    <row r="460" spans="13:35" x14ac:dyDescent="0.2">
      <c r="M460" s="1">
        <v>39519</v>
      </c>
      <c r="N460">
        <v>486.75400000000002</v>
      </c>
      <c r="O460">
        <f t="shared" si="26"/>
        <v>-3.3103580350232714E-3</v>
      </c>
      <c r="R460" s="1">
        <v>39519</v>
      </c>
      <c r="S460">
        <v>65.2</v>
      </c>
      <c r="T460">
        <f t="shared" si="27"/>
        <v>7.6982674257523361E-3</v>
      </c>
      <c r="W460">
        <f t="shared" si="25"/>
        <v>-3.0670407919217559E-5</v>
      </c>
      <c r="Z460" s="1"/>
      <c r="AE460" s="1"/>
      <c r="AI460" s="1"/>
    </row>
    <row r="461" spans="13:35" x14ac:dyDescent="0.2">
      <c r="M461" s="1">
        <v>39520</v>
      </c>
      <c r="N461">
        <v>474.64499999999998</v>
      </c>
      <c r="O461">
        <f t="shared" si="26"/>
        <v>-2.5191705794890846E-2</v>
      </c>
      <c r="R461" s="1">
        <v>39520</v>
      </c>
      <c r="S461">
        <v>64.900000000000006</v>
      </c>
      <c r="T461">
        <f t="shared" si="27"/>
        <v>-4.6118452225629315E-3</v>
      </c>
      <c r="W461">
        <f t="shared" ref="W461:W524" si="28">+(O461-$O$1)*(T461-$T$1)</f>
        <v>1.5538002339606996E-4</v>
      </c>
      <c r="Z461" s="1"/>
      <c r="AE461" s="1"/>
      <c r="AI461" s="1"/>
    </row>
    <row r="462" spans="13:35" x14ac:dyDescent="0.2">
      <c r="M462" s="1">
        <v>39521</v>
      </c>
      <c r="N462">
        <v>470.60899999999998</v>
      </c>
      <c r="O462">
        <f t="shared" ref="O462:O525" si="29">LN(N462/N461)</f>
        <v>-8.5395555623045145E-3</v>
      </c>
      <c r="R462" s="1">
        <v>39521</v>
      </c>
      <c r="S462">
        <v>64</v>
      </c>
      <c r="T462">
        <f t="shared" ref="T462:T525" si="30">LN(S462/S461)</f>
        <v>-1.396454035037256E-2</v>
      </c>
      <c r="W462">
        <f t="shared" si="28"/>
        <v>1.514020498962674E-4</v>
      </c>
      <c r="Z462" s="1"/>
      <c r="AE462" s="1"/>
      <c r="AI462" s="1"/>
    </row>
    <row r="463" spans="13:35" x14ac:dyDescent="0.2">
      <c r="M463" s="1">
        <v>39524</v>
      </c>
      <c r="N463">
        <v>456.07900000000001</v>
      </c>
      <c r="O463">
        <f t="shared" si="29"/>
        <v>-3.1361560509144813E-2</v>
      </c>
      <c r="R463" s="1">
        <v>39524</v>
      </c>
      <c r="S463">
        <v>63.8</v>
      </c>
      <c r="T463">
        <f t="shared" si="30"/>
        <v>-3.1298930089277044E-3</v>
      </c>
      <c r="W463">
        <f t="shared" si="28"/>
        <v>1.4280160800782184E-4</v>
      </c>
      <c r="Z463" s="1"/>
      <c r="AE463" s="1"/>
      <c r="AI463" s="1"/>
    </row>
    <row r="464" spans="13:35" x14ac:dyDescent="0.2">
      <c r="M464" s="1">
        <v>39525</v>
      </c>
      <c r="N464">
        <v>481.10300000000001</v>
      </c>
      <c r="O464">
        <f t="shared" si="29"/>
        <v>5.3415344272664964E-2</v>
      </c>
      <c r="R464" s="1">
        <v>39525</v>
      </c>
      <c r="S464">
        <v>64.400000000000006</v>
      </c>
      <c r="T464">
        <f t="shared" si="30"/>
        <v>9.3604427595638928E-3</v>
      </c>
      <c r="W464">
        <f t="shared" si="28"/>
        <v>4.2292985594140624E-4</v>
      </c>
      <c r="Z464" s="1"/>
      <c r="AE464" s="1"/>
      <c r="AI464" s="1"/>
    </row>
    <row r="465" spans="13:35" x14ac:dyDescent="0.2">
      <c r="M465" s="1">
        <v>39526</v>
      </c>
      <c r="N465">
        <v>478.68099999999998</v>
      </c>
      <c r="O465">
        <f t="shared" si="29"/>
        <v>-5.0469796143656495E-3</v>
      </c>
      <c r="R465" s="1">
        <v>39526</v>
      </c>
      <c r="S465">
        <v>64.2</v>
      </c>
      <c r="T465">
        <f t="shared" si="30"/>
        <v>-3.1104224143925024E-3</v>
      </c>
      <c r="W465">
        <f t="shared" si="28"/>
        <v>2.8072435019582356E-5</v>
      </c>
      <c r="Z465" s="1"/>
      <c r="AE465" s="1"/>
      <c r="AI465" s="1"/>
    </row>
    <row r="466" spans="13:35" x14ac:dyDescent="0.2">
      <c r="M466" s="1">
        <v>39532</v>
      </c>
      <c r="N466">
        <v>497.24799999999999</v>
      </c>
      <c r="O466">
        <f t="shared" si="29"/>
        <v>3.8054490822891515E-2</v>
      </c>
      <c r="R466" s="1">
        <v>39532</v>
      </c>
      <c r="S466">
        <v>65.099999999999994</v>
      </c>
      <c r="T466">
        <f t="shared" si="30"/>
        <v>1.3921338518608014E-2</v>
      </c>
      <c r="W466">
        <f t="shared" si="28"/>
        <v>4.6501640939565622E-4</v>
      </c>
      <c r="Z466" s="1"/>
      <c r="AE466" s="1"/>
      <c r="AI466" s="1"/>
    </row>
    <row r="467" spans="13:35" x14ac:dyDescent="0.2">
      <c r="M467" s="1">
        <v>39533</v>
      </c>
      <c r="N467">
        <v>500.476</v>
      </c>
      <c r="O467">
        <f t="shared" si="29"/>
        <v>6.4707499532634946E-3</v>
      </c>
      <c r="R467" s="1">
        <v>39533</v>
      </c>
      <c r="S467">
        <v>64</v>
      </c>
      <c r="T467">
        <f t="shared" si="30"/>
        <v>-1.7041465854851591E-2</v>
      </c>
      <c r="W467">
        <f t="shared" si="28"/>
        <v>-9.2117697645958228E-5</v>
      </c>
      <c r="Z467" s="1"/>
      <c r="AE467" s="1"/>
      <c r="AI467" s="1"/>
    </row>
    <row r="468" spans="13:35" x14ac:dyDescent="0.2">
      <c r="M468" s="1">
        <v>39534</v>
      </c>
      <c r="N468">
        <v>504.51299999999998</v>
      </c>
      <c r="O468">
        <f t="shared" si="29"/>
        <v>8.0339619913002598E-3</v>
      </c>
      <c r="R468" s="1">
        <v>39534</v>
      </c>
      <c r="S468">
        <v>63.4</v>
      </c>
      <c r="T468">
        <f t="shared" si="30"/>
        <v>-9.4192219164916397E-3</v>
      </c>
      <c r="W468">
        <f t="shared" si="28"/>
        <v>-7.0318759865784538E-5</v>
      </c>
      <c r="Z468" s="1"/>
      <c r="AE468" s="1"/>
      <c r="AI468" s="1"/>
    </row>
    <row r="469" spans="13:35" x14ac:dyDescent="0.2">
      <c r="M469" s="1">
        <v>39535</v>
      </c>
      <c r="N469">
        <v>495.63299999999998</v>
      </c>
      <c r="O469">
        <f t="shared" si="29"/>
        <v>-1.7757874054229763E-2</v>
      </c>
      <c r="R469" s="1">
        <v>39535</v>
      </c>
      <c r="S469">
        <v>62.9</v>
      </c>
      <c r="T469">
        <f t="shared" si="30"/>
        <v>-7.9176977367853493E-3</v>
      </c>
      <c r="W469">
        <f t="shared" si="28"/>
        <v>1.7541329051691792E-4</v>
      </c>
      <c r="Z469" s="1"/>
      <c r="AE469" s="1"/>
      <c r="AI469" s="1"/>
    </row>
    <row r="470" spans="13:35" x14ac:dyDescent="0.2">
      <c r="M470" s="1">
        <v>39538</v>
      </c>
      <c r="N470">
        <v>487.56099999999998</v>
      </c>
      <c r="O470">
        <f t="shared" si="29"/>
        <v>-1.6420322679508239E-2</v>
      </c>
      <c r="R470" s="1">
        <v>39538</v>
      </c>
      <c r="S470">
        <v>64.599999999999994</v>
      </c>
      <c r="T470">
        <f t="shared" si="30"/>
        <v>2.6668247082161273E-2</v>
      </c>
      <c r="W470">
        <f t="shared" si="28"/>
        <v>-4.5411061157693235E-4</v>
      </c>
      <c r="Z470" s="1"/>
      <c r="AE470" s="1"/>
      <c r="AI470" s="1"/>
    </row>
    <row r="471" spans="13:35" x14ac:dyDescent="0.2">
      <c r="M471" s="1">
        <v>39539</v>
      </c>
      <c r="N471">
        <v>516.62099999999998</v>
      </c>
      <c r="O471">
        <f t="shared" si="29"/>
        <v>5.7894119426889663E-2</v>
      </c>
      <c r="R471" s="1">
        <v>39539</v>
      </c>
      <c r="S471">
        <v>64.8</v>
      </c>
      <c r="T471">
        <f t="shared" si="30"/>
        <v>3.0911925696728796E-3</v>
      </c>
      <c r="W471">
        <f t="shared" si="28"/>
        <v>1.0536428980377567E-4</v>
      </c>
      <c r="Z471" s="1"/>
      <c r="AE471" s="1"/>
      <c r="AI471" s="1"/>
    </row>
    <row r="472" spans="13:35" x14ac:dyDescent="0.2">
      <c r="M472" s="1">
        <v>39540</v>
      </c>
      <c r="N472">
        <v>500.476</v>
      </c>
      <c r="O472">
        <f t="shared" si="29"/>
        <v>-3.1749884684451703E-2</v>
      </c>
      <c r="R472" s="1">
        <v>39540</v>
      </c>
      <c r="S472">
        <v>64.400000000000006</v>
      </c>
      <c r="T472">
        <f t="shared" si="30"/>
        <v>-6.1919702479209951E-3</v>
      </c>
      <c r="W472">
        <f t="shared" si="28"/>
        <v>2.4608549070799675E-4</v>
      </c>
      <c r="Z472" s="1"/>
      <c r="AE472" s="1"/>
      <c r="AI472" s="1"/>
    </row>
    <row r="473" spans="13:35" x14ac:dyDescent="0.2">
      <c r="M473" s="1">
        <v>39541</v>
      </c>
      <c r="N473">
        <v>500.476</v>
      </c>
      <c r="O473">
        <f t="shared" si="29"/>
        <v>0</v>
      </c>
      <c r="R473" s="1">
        <v>39541</v>
      </c>
      <c r="S473">
        <v>65.5</v>
      </c>
      <c r="T473">
        <f t="shared" si="30"/>
        <v>1.6936509530898255E-2</v>
      </c>
      <c r="W473">
        <f t="shared" si="28"/>
        <v>-2.2432838778721309E-5</v>
      </c>
      <c r="Z473" s="1"/>
      <c r="AE473" s="1"/>
      <c r="AI473" s="1"/>
    </row>
    <row r="474" spans="13:35" x14ac:dyDescent="0.2">
      <c r="M474" s="1">
        <v>39542</v>
      </c>
      <c r="N474">
        <v>498.86200000000002</v>
      </c>
      <c r="O474">
        <f t="shared" si="29"/>
        <v>-3.2301411601429061E-3</v>
      </c>
      <c r="R474" s="1">
        <v>39542</v>
      </c>
      <c r="S474">
        <v>66</v>
      </c>
      <c r="T474">
        <f t="shared" si="30"/>
        <v>7.6045993852192125E-3</v>
      </c>
      <c r="W474">
        <f t="shared" si="28"/>
        <v>-2.9714858872467924E-5</v>
      </c>
      <c r="Z474" s="1"/>
      <c r="AE474" s="1"/>
      <c r="AI474" s="1"/>
    </row>
    <row r="475" spans="13:35" x14ac:dyDescent="0.2">
      <c r="M475" s="1">
        <v>39545</v>
      </c>
      <c r="N475">
        <v>511.77699999999999</v>
      </c>
      <c r="O475">
        <f t="shared" si="29"/>
        <v>2.5559478888973294E-2</v>
      </c>
      <c r="R475" s="1">
        <v>39545</v>
      </c>
      <c r="S475">
        <v>67.400000000000006</v>
      </c>
      <c r="T475">
        <f t="shared" si="30"/>
        <v>2.099027589183583E-2</v>
      </c>
      <c r="W475">
        <f t="shared" si="28"/>
        <v>4.7696352609963007E-4</v>
      </c>
      <c r="Z475" s="1"/>
      <c r="AE475" s="1"/>
      <c r="AI475" s="1"/>
    </row>
    <row r="476" spans="13:35" x14ac:dyDescent="0.2">
      <c r="M476" s="1">
        <v>39546</v>
      </c>
      <c r="N476">
        <v>511.77699999999999</v>
      </c>
      <c r="O476">
        <f t="shared" si="29"/>
        <v>0</v>
      </c>
      <c r="R476" s="1">
        <v>39546</v>
      </c>
      <c r="S476">
        <v>69.400000000000006</v>
      </c>
      <c r="T476">
        <f t="shared" si="30"/>
        <v>2.9241849594497386E-2</v>
      </c>
      <c r="W476">
        <f t="shared" si="28"/>
        <v>-4.0002612212510878E-5</v>
      </c>
      <c r="Z476" s="1"/>
      <c r="AE476" s="1"/>
      <c r="AI476" s="1"/>
    </row>
    <row r="477" spans="13:35" x14ac:dyDescent="0.2">
      <c r="M477" s="1">
        <v>39547</v>
      </c>
      <c r="N477">
        <v>522.27099999999996</v>
      </c>
      <c r="O477">
        <f t="shared" si="29"/>
        <v>2.0297626968926487E-2</v>
      </c>
      <c r="R477" s="1">
        <v>39547</v>
      </c>
      <c r="S477">
        <v>67.7</v>
      </c>
      <c r="T477">
        <f t="shared" si="30"/>
        <v>-2.4800687594529493E-2</v>
      </c>
      <c r="W477">
        <f t="shared" si="28"/>
        <v>-4.9110402534338984E-4</v>
      </c>
      <c r="Z477" s="1"/>
      <c r="AE477" s="1"/>
      <c r="AI477" s="1"/>
    </row>
    <row r="478" spans="13:35" x14ac:dyDescent="0.2">
      <c r="M478" s="1">
        <v>39548</v>
      </c>
      <c r="N478">
        <v>515.00599999999997</v>
      </c>
      <c r="O478">
        <f t="shared" si="29"/>
        <v>-1.4008059174037225E-2</v>
      </c>
      <c r="R478" s="1">
        <v>39548</v>
      </c>
      <c r="S478">
        <v>67.8</v>
      </c>
      <c r="T478">
        <f t="shared" si="30"/>
        <v>1.4760150281204576E-3</v>
      </c>
      <c r="W478">
        <f t="shared" si="28"/>
        <v>-3.8711639914361362E-6</v>
      </c>
      <c r="Z478" s="1"/>
      <c r="AE478" s="1"/>
      <c r="AI478" s="1"/>
    </row>
    <row r="479" spans="13:35" x14ac:dyDescent="0.2">
      <c r="M479" s="1">
        <v>39549</v>
      </c>
      <c r="N479">
        <v>511.77699999999999</v>
      </c>
      <c r="O479">
        <f t="shared" si="29"/>
        <v>-6.2895677948893005E-3</v>
      </c>
      <c r="R479" s="1">
        <v>39549</v>
      </c>
      <c r="S479">
        <v>66.400000000000006</v>
      </c>
      <c r="T479">
        <f t="shared" si="30"/>
        <v>-2.0865138463961562E-2</v>
      </c>
      <c r="W479">
        <f t="shared" si="28"/>
        <v>1.7047983448327018E-4</v>
      </c>
      <c r="Z479" s="1"/>
      <c r="AE479" s="1"/>
      <c r="AI479" s="1"/>
    </row>
    <row r="480" spans="13:35" x14ac:dyDescent="0.2">
      <c r="M480" s="1">
        <v>39552</v>
      </c>
      <c r="N480">
        <v>502.89800000000002</v>
      </c>
      <c r="O480">
        <f t="shared" si="29"/>
        <v>-1.7501617050190318E-2</v>
      </c>
      <c r="R480" s="1">
        <v>39552</v>
      </c>
      <c r="S480">
        <v>66.3</v>
      </c>
      <c r="T480">
        <f t="shared" si="30"/>
        <v>-1.5071592905714739E-3</v>
      </c>
      <c r="W480">
        <f t="shared" si="28"/>
        <v>5.1722487943543484E-5</v>
      </c>
      <c r="Z480" s="1"/>
      <c r="AE480" s="1"/>
      <c r="AI480" s="1"/>
    </row>
    <row r="481" spans="13:35" x14ac:dyDescent="0.2">
      <c r="M481" s="1">
        <v>39553</v>
      </c>
      <c r="N481">
        <v>512.58500000000004</v>
      </c>
      <c r="O481">
        <f t="shared" si="29"/>
        <v>1.9079184682675301E-2</v>
      </c>
      <c r="R481" s="1">
        <v>39553</v>
      </c>
      <c r="S481">
        <v>66.7</v>
      </c>
      <c r="T481">
        <f t="shared" si="30"/>
        <v>6.015055729761189E-3</v>
      </c>
      <c r="W481">
        <f t="shared" si="28"/>
        <v>8.4547063668801936E-5</v>
      </c>
      <c r="Z481" s="1"/>
      <c r="AE481" s="1"/>
      <c r="AI481" s="1"/>
    </row>
    <row r="482" spans="13:35" x14ac:dyDescent="0.2">
      <c r="M482" s="1">
        <v>39554</v>
      </c>
      <c r="N482">
        <v>514.19899999999996</v>
      </c>
      <c r="O482">
        <f t="shared" si="29"/>
        <v>3.1437991424229745E-3</v>
      </c>
      <c r="R482" s="1">
        <v>39554</v>
      </c>
      <c r="S482">
        <v>66.400000000000006</v>
      </c>
      <c r="T482">
        <f t="shared" si="30"/>
        <v>-4.5078964391898173E-3</v>
      </c>
      <c r="W482">
        <f t="shared" si="28"/>
        <v>-9.8379341299043821E-6</v>
      </c>
      <c r="Z482" s="1"/>
      <c r="AE482" s="1"/>
      <c r="AI482" s="1"/>
    </row>
    <row r="483" spans="13:35" x14ac:dyDescent="0.2">
      <c r="M483" s="1">
        <v>39555</v>
      </c>
      <c r="N483">
        <v>510.16300000000001</v>
      </c>
      <c r="O483">
        <f t="shared" si="29"/>
        <v>-7.8800675635234147E-3</v>
      </c>
      <c r="R483" s="1">
        <v>39555</v>
      </c>
      <c r="S483">
        <v>65.599999999999994</v>
      </c>
      <c r="T483">
        <f t="shared" si="30"/>
        <v>-1.2121360532344963E-2</v>
      </c>
      <c r="W483">
        <f t="shared" si="28"/>
        <v>1.2422847701988083E-4</v>
      </c>
      <c r="Z483" s="1"/>
      <c r="AE483" s="1"/>
      <c r="AI483" s="1"/>
    </row>
    <row r="484" spans="13:35" x14ac:dyDescent="0.2">
      <c r="M484" s="1">
        <v>39559</v>
      </c>
      <c r="N484">
        <v>507.74099999999999</v>
      </c>
      <c r="O484">
        <f t="shared" si="29"/>
        <v>-4.7588074528955764E-3</v>
      </c>
      <c r="R484" s="1">
        <v>39559</v>
      </c>
      <c r="S484">
        <v>63.4</v>
      </c>
      <c r="T484">
        <f t="shared" si="30"/>
        <v>-3.4111834506863031E-2</v>
      </c>
      <c r="W484">
        <f t="shared" si="28"/>
        <v>2.186171155063989E-4</v>
      </c>
      <c r="Z484" s="1"/>
      <c r="AE484" s="1"/>
      <c r="AI484" s="1"/>
    </row>
    <row r="485" spans="13:35" x14ac:dyDescent="0.2">
      <c r="M485" s="1">
        <v>39560</v>
      </c>
      <c r="N485">
        <v>505.32</v>
      </c>
      <c r="O485">
        <f t="shared" si="29"/>
        <v>-4.7795830830697191E-3</v>
      </c>
      <c r="R485" s="1">
        <v>39560</v>
      </c>
      <c r="S485">
        <v>62.8</v>
      </c>
      <c r="T485">
        <f t="shared" si="30"/>
        <v>-9.5087879690273006E-3</v>
      </c>
      <c r="W485">
        <f t="shared" si="28"/>
        <v>6.6630312662596935E-5</v>
      </c>
      <c r="Z485" s="1"/>
      <c r="AE485" s="1"/>
      <c r="AI485" s="1"/>
    </row>
    <row r="486" spans="13:35" x14ac:dyDescent="0.2">
      <c r="M486" s="1">
        <v>39561</v>
      </c>
      <c r="N486">
        <v>499.66899999999998</v>
      </c>
      <c r="O486">
        <f t="shared" si="29"/>
        <v>-1.1246012758398857E-2</v>
      </c>
      <c r="R486" s="1">
        <v>39561</v>
      </c>
      <c r="S486">
        <v>61.6</v>
      </c>
      <c r="T486">
        <f t="shared" si="30"/>
        <v>-1.9293202934678781E-2</v>
      </c>
      <c r="W486">
        <f t="shared" si="28"/>
        <v>2.6004706190821696E-4</v>
      </c>
      <c r="Z486" s="1"/>
      <c r="AE486" s="1"/>
      <c r="AI486" s="1"/>
    </row>
    <row r="487" spans="13:35" x14ac:dyDescent="0.2">
      <c r="M487" s="1">
        <v>39562</v>
      </c>
      <c r="N487">
        <v>502.09100000000001</v>
      </c>
      <c r="O487">
        <f t="shared" si="29"/>
        <v>4.8354989603803175E-3</v>
      </c>
      <c r="R487" s="1">
        <v>39562</v>
      </c>
      <c r="S487">
        <v>63.1</v>
      </c>
      <c r="T487">
        <f t="shared" si="30"/>
        <v>2.4058899007693375E-2</v>
      </c>
      <c r="W487">
        <f t="shared" si="28"/>
        <v>7.7809899600775491E-5</v>
      </c>
      <c r="Z487" s="1"/>
      <c r="AE487" s="1"/>
      <c r="AI487" s="1"/>
    </row>
    <row r="488" spans="13:35" x14ac:dyDescent="0.2">
      <c r="M488" s="1">
        <v>39563</v>
      </c>
      <c r="N488">
        <v>515.00599999999997</v>
      </c>
      <c r="O488">
        <f t="shared" si="29"/>
        <v>2.5397172917488463E-2</v>
      </c>
      <c r="R488" s="1">
        <v>39563</v>
      </c>
      <c r="S488">
        <v>64.2</v>
      </c>
      <c r="T488">
        <f t="shared" si="30"/>
        <v>1.7282441148747968E-2</v>
      </c>
      <c r="W488">
        <f t="shared" si="28"/>
        <v>3.8488112958067665E-4</v>
      </c>
      <c r="Z488" s="1"/>
      <c r="AE488" s="1"/>
      <c r="AI488" s="1"/>
    </row>
    <row r="489" spans="13:35" x14ac:dyDescent="0.2">
      <c r="M489" s="1">
        <v>39566</v>
      </c>
      <c r="N489">
        <v>511.77699999999999</v>
      </c>
      <c r="O489">
        <f t="shared" si="29"/>
        <v>-6.2895677948893005E-3</v>
      </c>
      <c r="R489" s="1">
        <v>39566</v>
      </c>
      <c r="S489">
        <v>61.6</v>
      </c>
      <c r="T489">
        <f t="shared" si="30"/>
        <v>-4.1341340156441399E-2</v>
      </c>
      <c r="W489">
        <f t="shared" si="28"/>
        <v>3.2850256158303332E-4</v>
      </c>
      <c r="Z489" s="1"/>
      <c r="AE489" s="1"/>
      <c r="AI489" s="1"/>
    </row>
    <row r="490" spans="13:35" x14ac:dyDescent="0.2">
      <c r="M490" s="1">
        <v>39567</v>
      </c>
      <c r="N490">
        <v>514.19899999999996</v>
      </c>
      <c r="O490">
        <f t="shared" si="29"/>
        <v>4.7213667749080876E-3</v>
      </c>
      <c r="R490" s="1">
        <v>39567</v>
      </c>
      <c r="S490">
        <v>62.3</v>
      </c>
      <c r="T490">
        <f t="shared" si="30"/>
        <v>1.1299555253933247E-2</v>
      </c>
      <c r="W490">
        <f t="shared" si="28"/>
        <v>3.3180308423571429E-5</v>
      </c>
      <c r="Z490" s="1"/>
      <c r="AE490" s="1"/>
      <c r="AI490" s="1"/>
    </row>
    <row r="491" spans="13:35" x14ac:dyDescent="0.2">
      <c r="M491" s="1">
        <v>39568</v>
      </c>
      <c r="N491">
        <v>515.00599999999997</v>
      </c>
      <c r="O491">
        <f t="shared" si="29"/>
        <v>1.5682010199811931E-3</v>
      </c>
      <c r="R491" s="1">
        <v>39568</v>
      </c>
      <c r="S491">
        <v>65.8</v>
      </c>
      <c r="T491">
        <f t="shared" si="30"/>
        <v>5.4658412537863979E-2</v>
      </c>
      <c r="W491">
        <f t="shared" si="28"/>
        <v>7.5011669703986405E-6</v>
      </c>
      <c r="Z491" s="1"/>
      <c r="AE491" s="1"/>
      <c r="AI491" s="1"/>
    </row>
    <row r="492" spans="13:35" x14ac:dyDescent="0.2">
      <c r="M492" s="1">
        <v>39570</v>
      </c>
      <c r="N492">
        <v>524.69299999999998</v>
      </c>
      <c r="O492">
        <f t="shared" si="29"/>
        <v>1.8634778565630849E-2</v>
      </c>
      <c r="R492" s="1">
        <v>39570</v>
      </c>
      <c r="S492">
        <v>64.599999999999994</v>
      </c>
      <c r="T492">
        <f t="shared" si="30"/>
        <v>-1.8405427542715409E-2</v>
      </c>
      <c r="W492">
        <f t="shared" si="28"/>
        <v>-3.3778388409082906E-4</v>
      </c>
      <c r="Z492" s="1"/>
      <c r="AE492" s="1"/>
      <c r="AI492" s="1"/>
    </row>
    <row r="493" spans="13:35" x14ac:dyDescent="0.2">
      <c r="M493" s="1">
        <v>39573</v>
      </c>
      <c r="N493">
        <v>537.60900000000004</v>
      </c>
      <c r="O493">
        <f t="shared" si="29"/>
        <v>2.4318200493300728E-2</v>
      </c>
      <c r="R493" s="1">
        <v>39573</v>
      </c>
      <c r="S493">
        <v>66</v>
      </c>
      <c r="T493">
        <f t="shared" si="30"/>
        <v>2.1440331237869408E-2</v>
      </c>
      <c r="W493">
        <f t="shared" si="28"/>
        <v>4.6273153489881163E-4</v>
      </c>
      <c r="Z493" s="1"/>
      <c r="AE493" s="1"/>
      <c r="AI493" s="1"/>
    </row>
    <row r="494" spans="13:35" x14ac:dyDescent="0.2">
      <c r="M494" s="1">
        <v>39574</v>
      </c>
      <c r="N494">
        <v>529.53599999999994</v>
      </c>
      <c r="O494">
        <f t="shared" si="29"/>
        <v>-1.5130378741346798E-2</v>
      </c>
      <c r="R494" s="1">
        <v>39574</v>
      </c>
      <c r="S494">
        <v>65.7</v>
      </c>
      <c r="T494">
        <f t="shared" si="30"/>
        <v>-4.5558165358606907E-3</v>
      </c>
      <c r="W494">
        <f t="shared" si="28"/>
        <v>9.5723617008069614E-5</v>
      </c>
      <c r="Z494" s="1"/>
      <c r="AE494" s="1"/>
      <c r="AI494" s="1"/>
    </row>
    <row r="495" spans="13:35" x14ac:dyDescent="0.2">
      <c r="M495" s="1">
        <v>39575</v>
      </c>
      <c r="N495">
        <v>514.19899999999996</v>
      </c>
      <c r="O495">
        <f t="shared" si="29"/>
        <v>-2.9390801337566049E-2</v>
      </c>
      <c r="R495" s="1">
        <v>39575</v>
      </c>
      <c r="S495">
        <v>64.8</v>
      </c>
      <c r="T495">
        <f t="shared" si="30"/>
        <v>-1.3793322132335873E-2</v>
      </c>
      <c r="W495">
        <f t="shared" si="28"/>
        <v>4.6285087133532638E-4</v>
      </c>
      <c r="Z495" s="1"/>
      <c r="AE495" s="1"/>
      <c r="AI495" s="1"/>
    </row>
    <row r="496" spans="13:35" x14ac:dyDescent="0.2">
      <c r="M496" s="1">
        <v>39576</v>
      </c>
      <c r="N496">
        <v>524.69299999999998</v>
      </c>
      <c r="O496">
        <f t="shared" si="29"/>
        <v>2.0202979585612159E-2</v>
      </c>
      <c r="R496" s="1">
        <v>39576</v>
      </c>
      <c r="S496">
        <v>65</v>
      </c>
      <c r="T496">
        <f t="shared" si="30"/>
        <v>3.0816665374081144E-3</v>
      </c>
      <c r="W496">
        <f t="shared" si="28"/>
        <v>3.4854991957008642E-5</v>
      </c>
      <c r="Z496" s="1"/>
      <c r="AE496" s="1"/>
      <c r="AI496" s="1"/>
    </row>
    <row r="497" spans="13:35" x14ac:dyDescent="0.2">
      <c r="M497" s="1">
        <v>39577</v>
      </c>
      <c r="N497">
        <v>548.91</v>
      </c>
      <c r="O497">
        <f t="shared" si="29"/>
        <v>4.5121163997646742E-2</v>
      </c>
      <c r="R497" s="1">
        <v>39577</v>
      </c>
      <c r="S497">
        <v>64.8</v>
      </c>
      <c r="T497">
        <f t="shared" si="30"/>
        <v>-3.0816665374081122E-3</v>
      </c>
      <c r="W497">
        <f t="shared" si="28"/>
        <v>-1.8818250602685652E-4</v>
      </c>
      <c r="Z497" s="1"/>
      <c r="AE497" s="1"/>
      <c r="AI497" s="1"/>
    </row>
    <row r="498" spans="13:35" x14ac:dyDescent="0.2">
      <c r="M498" s="1">
        <v>39581</v>
      </c>
      <c r="N498">
        <v>537.60900000000004</v>
      </c>
      <c r="O498">
        <f t="shared" si="29"/>
        <v>-2.0802963504346003E-2</v>
      </c>
      <c r="R498" s="1">
        <v>39581</v>
      </c>
      <c r="S498">
        <v>63.7</v>
      </c>
      <c r="T498">
        <f t="shared" si="30"/>
        <v>-1.7121040780111313E-2</v>
      </c>
      <c r="W498">
        <f t="shared" si="28"/>
        <v>4.0785180692901225E-4</v>
      </c>
      <c r="Z498" s="1"/>
      <c r="AE498" s="1"/>
      <c r="AI498" s="1"/>
    </row>
    <row r="499" spans="13:35" x14ac:dyDescent="0.2">
      <c r="M499" s="1">
        <v>39582</v>
      </c>
      <c r="N499">
        <v>537.60900000000004</v>
      </c>
      <c r="O499">
        <f t="shared" si="29"/>
        <v>0</v>
      </c>
      <c r="R499" s="1">
        <v>39582</v>
      </c>
      <c r="S499">
        <v>63.5</v>
      </c>
      <c r="T499">
        <f t="shared" si="30"/>
        <v>-3.1446566794717194E-3</v>
      </c>
      <c r="W499">
        <f t="shared" si="28"/>
        <v>6.2393912270275866E-6</v>
      </c>
      <c r="Z499" s="1"/>
      <c r="AE499" s="1"/>
      <c r="AI499" s="1"/>
    </row>
    <row r="500" spans="13:35" x14ac:dyDescent="0.2">
      <c r="M500" s="1">
        <v>39583</v>
      </c>
      <c r="N500">
        <v>544.06600000000003</v>
      </c>
      <c r="O500">
        <f t="shared" si="29"/>
        <v>1.1939032886011971E-2</v>
      </c>
      <c r="R500" s="1">
        <v>39583</v>
      </c>
      <c r="S500">
        <v>64.599999999999994</v>
      </c>
      <c r="T500">
        <f t="shared" si="30"/>
        <v>1.7174504889910215E-2</v>
      </c>
      <c r="W500">
        <f t="shared" si="28"/>
        <v>1.676463246589238E-4</v>
      </c>
      <c r="Z500" s="1"/>
      <c r="AE500" s="1"/>
      <c r="AI500" s="1"/>
    </row>
    <row r="501" spans="13:35" x14ac:dyDescent="0.2">
      <c r="M501" s="1">
        <v>39584</v>
      </c>
      <c r="N501">
        <v>550.524</v>
      </c>
      <c r="O501">
        <f t="shared" si="29"/>
        <v>1.1799988916419701E-2</v>
      </c>
      <c r="R501" s="1">
        <v>39584</v>
      </c>
      <c r="S501">
        <v>66</v>
      </c>
      <c r="T501">
        <f t="shared" si="30"/>
        <v>2.1440331237869408E-2</v>
      </c>
      <c r="W501">
        <f t="shared" si="28"/>
        <v>2.09674557819846E-4</v>
      </c>
      <c r="Z501" s="1"/>
      <c r="AE501" s="1"/>
      <c r="AI501" s="1"/>
    </row>
    <row r="502" spans="13:35" x14ac:dyDescent="0.2">
      <c r="M502" s="1">
        <v>39587</v>
      </c>
      <c r="N502">
        <v>544.87400000000002</v>
      </c>
      <c r="O502">
        <f t="shared" si="29"/>
        <v>-1.0315976669119306E-2</v>
      </c>
      <c r="R502" s="1">
        <v>39587</v>
      </c>
      <c r="S502">
        <v>64.7</v>
      </c>
      <c r="T502">
        <f t="shared" si="30"/>
        <v>-1.9893540519570624E-2</v>
      </c>
      <c r="W502">
        <f t="shared" si="28"/>
        <v>2.4801442415855747E-4</v>
      </c>
      <c r="Z502" s="1"/>
      <c r="AE502" s="1"/>
      <c r="AI502" s="1"/>
    </row>
    <row r="503" spans="13:35" x14ac:dyDescent="0.2">
      <c r="M503" s="1">
        <v>39588</v>
      </c>
      <c r="N503">
        <v>540.83699999999999</v>
      </c>
      <c r="O503">
        <f t="shared" si="29"/>
        <v>-7.4366357253801679E-3</v>
      </c>
      <c r="R503" s="1">
        <v>39588</v>
      </c>
      <c r="S503">
        <v>64.599999999999994</v>
      </c>
      <c r="T503">
        <f t="shared" si="30"/>
        <v>-1.5467907182987934E-3</v>
      </c>
      <c r="W503">
        <f t="shared" si="28"/>
        <v>2.4572402119231343E-5</v>
      </c>
      <c r="Z503" s="1"/>
      <c r="AE503" s="1"/>
      <c r="AI503" s="1"/>
    </row>
    <row r="504" spans="13:35" x14ac:dyDescent="0.2">
      <c r="M504" s="1">
        <v>39589</v>
      </c>
      <c r="N504">
        <v>525.5</v>
      </c>
      <c r="O504">
        <f t="shared" si="29"/>
        <v>-2.8767749231164711E-2</v>
      </c>
      <c r="R504" s="1">
        <v>39589</v>
      </c>
      <c r="S504">
        <v>64.400000000000006</v>
      </c>
      <c r="T504">
        <f t="shared" si="30"/>
        <v>-3.1007776782480479E-3</v>
      </c>
      <c r="W504">
        <f t="shared" si="28"/>
        <v>1.306260999340368E-4</v>
      </c>
      <c r="Z504" s="1"/>
      <c r="AE504" s="1"/>
      <c r="AI504" s="1"/>
    </row>
    <row r="505" spans="13:35" x14ac:dyDescent="0.2">
      <c r="M505" s="1">
        <v>39590</v>
      </c>
      <c r="N505">
        <v>500</v>
      </c>
      <c r="O505">
        <f t="shared" si="29"/>
        <v>-4.9742091894814107E-2</v>
      </c>
      <c r="R505" s="1">
        <v>39590</v>
      </c>
      <c r="S505">
        <v>62.7</v>
      </c>
      <c r="T505">
        <f t="shared" si="30"/>
        <v>-2.6752185471432943E-2</v>
      </c>
      <c r="W505">
        <f t="shared" si="28"/>
        <v>1.4316015436650288E-3</v>
      </c>
      <c r="Z505" s="1"/>
      <c r="AE505" s="1"/>
      <c r="AI505" s="1"/>
    </row>
    <row r="506" spans="13:35" x14ac:dyDescent="0.2">
      <c r="M506" s="1">
        <v>39591</v>
      </c>
      <c r="N506">
        <v>520</v>
      </c>
      <c r="O506">
        <f t="shared" si="29"/>
        <v>3.9220713153281329E-2</v>
      </c>
      <c r="R506" s="1">
        <v>39591</v>
      </c>
      <c r="S506">
        <v>62.6</v>
      </c>
      <c r="T506">
        <f t="shared" si="30"/>
        <v>-1.5961695328222147E-3</v>
      </c>
      <c r="W506">
        <f t="shared" si="28"/>
        <v>-1.0662867021981302E-4</v>
      </c>
      <c r="Z506" s="1"/>
      <c r="AE506" s="1"/>
      <c r="AI506" s="1"/>
    </row>
    <row r="507" spans="13:35" x14ac:dyDescent="0.2">
      <c r="M507" s="1">
        <v>39594</v>
      </c>
      <c r="N507">
        <v>523</v>
      </c>
      <c r="O507">
        <f t="shared" si="29"/>
        <v>5.7526524894498414E-3</v>
      </c>
      <c r="R507" s="1">
        <v>39594</v>
      </c>
      <c r="S507">
        <v>62.6</v>
      </c>
      <c r="T507">
        <f t="shared" si="30"/>
        <v>0</v>
      </c>
      <c r="W507">
        <f t="shared" si="28"/>
        <v>-5.2988965425967937E-6</v>
      </c>
      <c r="Z507" s="1"/>
      <c r="AE507" s="1"/>
      <c r="AI507" s="1"/>
    </row>
    <row r="508" spans="13:35" x14ac:dyDescent="0.2">
      <c r="M508" s="1">
        <v>39595</v>
      </c>
      <c r="N508">
        <v>524</v>
      </c>
      <c r="O508">
        <f t="shared" si="29"/>
        <v>1.9102202561192452E-3</v>
      </c>
      <c r="R508" s="1">
        <v>39595</v>
      </c>
      <c r="S508">
        <v>61.4</v>
      </c>
      <c r="T508">
        <f t="shared" si="30"/>
        <v>-1.935544295295609E-2</v>
      </c>
      <c r="W508">
        <f t="shared" si="28"/>
        <v>-9.9281817294709632E-6</v>
      </c>
      <c r="Z508" s="1"/>
      <c r="AE508" s="1"/>
      <c r="AI508" s="1"/>
    </row>
    <row r="509" spans="13:35" x14ac:dyDescent="0.2">
      <c r="M509" s="1">
        <v>39596</v>
      </c>
      <c r="N509">
        <v>523</v>
      </c>
      <c r="O509">
        <f t="shared" si="29"/>
        <v>-1.9102202561192376E-3</v>
      </c>
      <c r="R509" s="1">
        <v>39596</v>
      </c>
      <c r="S509">
        <v>62.7</v>
      </c>
      <c r="T509">
        <f t="shared" si="30"/>
        <v>2.0951612485778242E-2</v>
      </c>
      <c r="W509">
        <f t="shared" si="28"/>
        <v>-6.5847415914021317E-5</v>
      </c>
      <c r="Z509" s="1"/>
      <c r="AE509" s="1"/>
      <c r="AI509" s="1"/>
    </row>
    <row r="510" spans="13:35" x14ac:dyDescent="0.2">
      <c r="M510" s="1">
        <v>39597</v>
      </c>
      <c r="N510">
        <v>505</v>
      </c>
      <c r="O510">
        <f t="shared" si="29"/>
        <v>-3.5023034789563104E-2</v>
      </c>
      <c r="R510" s="1">
        <v>39597</v>
      </c>
      <c r="S510">
        <v>62.6</v>
      </c>
      <c r="T510">
        <f t="shared" si="30"/>
        <v>-1.5961695328222147E-3</v>
      </c>
      <c r="W510">
        <f t="shared" si="28"/>
        <v>1.0284223346719487E-4</v>
      </c>
      <c r="Z510" s="1"/>
      <c r="AE510" s="1"/>
      <c r="AI510" s="1"/>
    </row>
    <row r="511" spans="13:35" x14ac:dyDescent="0.2">
      <c r="M511" s="1">
        <v>39598</v>
      </c>
      <c r="N511">
        <v>503</v>
      </c>
      <c r="O511">
        <f t="shared" si="29"/>
        <v>-3.9682591756206222E-3</v>
      </c>
      <c r="R511" s="1">
        <v>39598</v>
      </c>
      <c r="S511">
        <v>62.4</v>
      </c>
      <c r="T511">
        <f t="shared" si="30"/>
        <v>-3.2000027306709027E-3</v>
      </c>
      <c r="W511">
        <f t="shared" si="28"/>
        <v>2.3878865759202156E-5</v>
      </c>
      <c r="Z511" s="1"/>
      <c r="AE511" s="1"/>
      <c r="AI511" s="1"/>
    </row>
    <row r="512" spans="13:35" x14ac:dyDescent="0.2">
      <c r="M512" s="1">
        <v>39601</v>
      </c>
      <c r="N512">
        <v>495.5</v>
      </c>
      <c r="O512">
        <f t="shared" si="29"/>
        <v>-1.5022816329696551E-2</v>
      </c>
      <c r="R512" s="1">
        <v>39601</v>
      </c>
      <c r="S512">
        <v>61.7</v>
      </c>
      <c r="T512">
        <f t="shared" si="30"/>
        <v>-1.128134446403981E-2</v>
      </c>
      <c r="W512">
        <f t="shared" si="28"/>
        <v>2.0574098797111366E-4</v>
      </c>
      <c r="Z512" s="1"/>
      <c r="AE512" s="1"/>
      <c r="AI512" s="1"/>
    </row>
    <row r="513" spans="13:35" x14ac:dyDescent="0.2">
      <c r="M513" s="1">
        <v>39602</v>
      </c>
      <c r="N513">
        <v>510</v>
      </c>
      <c r="O513">
        <f t="shared" si="29"/>
        <v>2.8843371948328776E-2</v>
      </c>
      <c r="R513" s="1">
        <v>39602</v>
      </c>
      <c r="S513">
        <v>61.8</v>
      </c>
      <c r="T513">
        <f t="shared" si="30"/>
        <v>1.6194335523029759E-3</v>
      </c>
      <c r="W513">
        <f t="shared" si="28"/>
        <v>1.0807446552148976E-5</v>
      </c>
      <c r="Z513" s="1"/>
      <c r="AE513" s="1"/>
      <c r="AI513" s="1"/>
    </row>
    <row r="514" spans="13:35" x14ac:dyDescent="0.2">
      <c r="M514" s="1">
        <v>39603</v>
      </c>
      <c r="N514">
        <v>509</v>
      </c>
      <c r="O514">
        <f t="shared" si="29"/>
        <v>-1.9627091678487058E-3</v>
      </c>
      <c r="R514" s="1">
        <v>39603</v>
      </c>
      <c r="S514">
        <v>62.9</v>
      </c>
      <c r="T514">
        <f t="shared" si="30"/>
        <v>1.7642799242749817E-2</v>
      </c>
      <c r="W514">
        <f t="shared" si="28"/>
        <v>-5.566421472170951E-5</v>
      </c>
      <c r="Z514" s="1"/>
      <c r="AE514" s="1"/>
      <c r="AI514" s="1"/>
    </row>
    <row r="515" spans="13:35" x14ac:dyDescent="0.2">
      <c r="M515" s="1">
        <v>39605</v>
      </c>
      <c r="N515">
        <v>508</v>
      </c>
      <c r="O515">
        <f t="shared" si="29"/>
        <v>-1.9665689720408269E-3</v>
      </c>
      <c r="R515" s="1">
        <v>39605</v>
      </c>
      <c r="S515">
        <v>63</v>
      </c>
      <c r="T515">
        <f t="shared" si="30"/>
        <v>1.5885626851379615E-3</v>
      </c>
      <c r="W515">
        <f t="shared" si="28"/>
        <v>-1.2333083717916437E-6</v>
      </c>
      <c r="Z515" s="1"/>
      <c r="AE515" s="1"/>
      <c r="AI515" s="1"/>
    </row>
    <row r="516" spans="13:35" x14ac:dyDescent="0.2">
      <c r="M516" s="1">
        <v>39608</v>
      </c>
      <c r="N516">
        <v>510</v>
      </c>
      <c r="O516">
        <f t="shared" si="29"/>
        <v>3.929278139889557E-3</v>
      </c>
      <c r="R516" s="1">
        <v>39608</v>
      </c>
      <c r="S516">
        <v>64</v>
      </c>
      <c r="T516">
        <f t="shared" si="30"/>
        <v>1.5748356968139112E-2</v>
      </c>
      <c r="W516">
        <f t="shared" si="28"/>
        <v>3.6329050630431404E-5</v>
      </c>
      <c r="Z516" s="1"/>
      <c r="AE516" s="1"/>
      <c r="AI516" s="1"/>
    </row>
    <row r="517" spans="13:35" x14ac:dyDescent="0.2">
      <c r="M517" s="1">
        <v>39609</v>
      </c>
      <c r="N517">
        <v>505</v>
      </c>
      <c r="O517">
        <f t="shared" si="29"/>
        <v>-9.8522964430115944E-3</v>
      </c>
      <c r="R517" s="1">
        <v>39609</v>
      </c>
      <c r="S517">
        <v>62.4</v>
      </c>
      <c r="T517">
        <f t="shared" si="30"/>
        <v>-2.5317807984289897E-2</v>
      </c>
      <c r="W517">
        <f t="shared" si="28"/>
        <v>2.9940842240778543E-4</v>
      </c>
      <c r="Z517" s="1"/>
      <c r="AE517" s="1"/>
      <c r="AI517" s="1"/>
    </row>
    <row r="518" spans="13:35" x14ac:dyDescent="0.2">
      <c r="M518" s="1">
        <v>39610</v>
      </c>
      <c r="N518">
        <v>496</v>
      </c>
      <c r="O518">
        <f t="shared" si="29"/>
        <v>-1.7982502550432357E-2</v>
      </c>
      <c r="R518" s="1">
        <v>39610</v>
      </c>
      <c r="S518">
        <v>61.3</v>
      </c>
      <c r="T518">
        <f t="shared" si="30"/>
        <v>-1.7785432433216314E-2</v>
      </c>
      <c r="W518">
        <f t="shared" si="28"/>
        <v>3.6900293495579454E-4</v>
      </c>
      <c r="Z518" s="1"/>
      <c r="AE518" s="1"/>
      <c r="AI518" s="1"/>
    </row>
    <row r="519" spans="13:35" x14ac:dyDescent="0.2">
      <c r="M519" s="1">
        <v>39611</v>
      </c>
      <c r="N519">
        <v>518</v>
      </c>
      <c r="O519">
        <f t="shared" si="29"/>
        <v>4.3399315534555644E-2</v>
      </c>
      <c r="R519" s="1">
        <v>39611</v>
      </c>
      <c r="S519">
        <v>60.9</v>
      </c>
      <c r="T519">
        <f t="shared" si="30"/>
        <v>-6.546668226314333E-3</v>
      </c>
      <c r="W519">
        <f t="shared" si="28"/>
        <v>-3.2619800486488219E-4</v>
      </c>
      <c r="Z519" s="1"/>
      <c r="AE519" s="1"/>
      <c r="AI519" s="1"/>
    </row>
    <row r="520" spans="13:35" x14ac:dyDescent="0.2">
      <c r="M520" s="1">
        <v>39612</v>
      </c>
      <c r="N520">
        <v>505</v>
      </c>
      <c r="O520">
        <f t="shared" si="29"/>
        <v>-2.5416812984123183E-2</v>
      </c>
      <c r="R520" s="1">
        <v>39612</v>
      </c>
      <c r="S520">
        <v>60.6</v>
      </c>
      <c r="T520">
        <f t="shared" si="30"/>
        <v>-4.9382816405825663E-3</v>
      </c>
      <c r="W520">
        <f t="shared" si="28"/>
        <v>1.6545705471175662E-4</v>
      </c>
      <c r="Z520" s="1"/>
      <c r="AE520" s="1"/>
      <c r="AI520" s="1"/>
    </row>
    <row r="521" spans="13:35" x14ac:dyDescent="0.2">
      <c r="M521" s="1">
        <v>39615</v>
      </c>
      <c r="N521">
        <v>498</v>
      </c>
      <c r="O521">
        <f t="shared" si="29"/>
        <v>-1.3958352250706914E-2</v>
      </c>
      <c r="R521" s="1">
        <v>39615</v>
      </c>
      <c r="S521">
        <v>60.6</v>
      </c>
      <c r="T521">
        <f t="shared" si="30"/>
        <v>0</v>
      </c>
      <c r="W521">
        <f t="shared" si="28"/>
        <v>1.8851519013123924E-5</v>
      </c>
      <c r="Z521" s="1"/>
      <c r="AE521" s="1"/>
      <c r="AI521" s="1"/>
    </row>
    <row r="522" spans="13:35" x14ac:dyDescent="0.2">
      <c r="M522" s="1">
        <v>39616</v>
      </c>
      <c r="N522">
        <v>500</v>
      </c>
      <c r="O522">
        <f t="shared" si="29"/>
        <v>4.0080213975388678E-3</v>
      </c>
      <c r="R522" s="1">
        <v>39616</v>
      </c>
      <c r="S522">
        <v>60.8</v>
      </c>
      <c r="T522">
        <f t="shared" si="30"/>
        <v>3.2948958968524846E-3</v>
      </c>
      <c r="W522">
        <f t="shared" si="28"/>
        <v>5.3401740296605941E-6</v>
      </c>
      <c r="Z522" s="1"/>
      <c r="AE522" s="1"/>
      <c r="AI522" s="1"/>
    </row>
    <row r="523" spans="13:35" x14ac:dyDescent="0.2">
      <c r="M523" s="1">
        <v>39617</v>
      </c>
      <c r="N523">
        <v>480</v>
      </c>
      <c r="O523">
        <f t="shared" si="29"/>
        <v>-4.0821994520255166E-2</v>
      </c>
      <c r="R523" s="1">
        <v>39617</v>
      </c>
      <c r="S523">
        <v>61.4</v>
      </c>
      <c r="T523">
        <f t="shared" si="30"/>
        <v>9.820046180975513E-3</v>
      </c>
      <c r="W523">
        <f t="shared" si="28"/>
        <v>-3.6312957522376165E-4</v>
      </c>
      <c r="Z523" s="1"/>
      <c r="AE523" s="1"/>
      <c r="AI523" s="1"/>
    </row>
    <row r="524" spans="13:35" x14ac:dyDescent="0.2">
      <c r="M524" s="1">
        <v>39618</v>
      </c>
      <c r="N524">
        <v>469</v>
      </c>
      <c r="O524">
        <f t="shared" si="29"/>
        <v>-2.3183335455657279E-2</v>
      </c>
      <c r="R524" s="1">
        <v>39618</v>
      </c>
      <c r="S524">
        <v>61.5</v>
      </c>
      <c r="T524">
        <f t="shared" si="30"/>
        <v>1.6273396593754076E-3</v>
      </c>
      <c r="W524">
        <f t="shared" si="28"/>
        <v>-9.8965054602253818E-6</v>
      </c>
      <c r="Z524" s="1"/>
      <c r="AE524" s="1"/>
      <c r="AI524" s="1"/>
    </row>
    <row r="525" spans="13:35" x14ac:dyDescent="0.2">
      <c r="M525" s="1">
        <v>39619</v>
      </c>
      <c r="N525">
        <v>476</v>
      </c>
      <c r="O525">
        <f t="shared" si="29"/>
        <v>1.4815085785140682E-2</v>
      </c>
      <c r="R525" s="1">
        <v>39619</v>
      </c>
      <c r="S525">
        <v>61.2</v>
      </c>
      <c r="T525">
        <f t="shared" si="30"/>
        <v>-4.8899852941917919E-3</v>
      </c>
      <c r="W525">
        <f t="shared" ref="W525:W588" si="31">+(O525-$O$1)*(T525-$T$1)</f>
        <v>-8.1865963880792296E-5</v>
      </c>
      <c r="Z525" s="1"/>
      <c r="AE525" s="1"/>
      <c r="AI525" s="1"/>
    </row>
    <row r="526" spans="13:35" x14ac:dyDescent="0.2">
      <c r="M526" s="1">
        <v>39622</v>
      </c>
      <c r="N526">
        <v>479</v>
      </c>
      <c r="O526">
        <f t="shared" ref="O526:O589" si="32">LN(N526/N525)</f>
        <v>6.282743179495209E-3</v>
      </c>
      <c r="R526" s="1">
        <v>39622</v>
      </c>
      <c r="S526">
        <v>60.7</v>
      </c>
      <c r="T526">
        <f t="shared" ref="T526:T589" si="33">LN(S526/S525)</f>
        <v>-8.2034914528277911E-3</v>
      </c>
      <c r="W526">
        <f t="shared" si="31"/>
        <v>-4.5775722519664589E-5</v>
      </c>
      <c r="Z526" s="1"/>
      <c r="AE526" s="1"/>
      <c r="AI526" s="1"/>
    </row>
    <row r="527" spans="13:35" x14ac:dyDescent="0.2">
      <c r="M527" s="1">
        <v>39623</v>
      </c>
      <c r="N527">
        <v>467</v>
      </c>
      <c r="O527">
        <f t="shared" si="32"/>
        <v>-2.5371339742017947E-2</v>
      </c>
      <c r="R527" s="1">
        <v>39623</v>
      </c>
      <c r="S527">
        <v>62</v>
      </c>
      <c r="T527">
        <f t="shared" si="33"/>
        <v>2.1190686979638836E-2</v>
      </c>
      <c r="W527">
        <f t="shared" si="31"/>
        <v>-5.3505754484139858E-4</v>
      </c>
      <c r="Z527" s="1"/>
      <c r="AE527" s="1"/>
      <c r="AI527" s="1"/>
    </row>
    <row r="528" spans="13:35" x14ac:dyDescent="0.2">
      <c r="M528" s="1">
        <v>39624</v>
      </c>
      <c r="N528">
        <v>475</v>
      </c>
      <c r="O528">
        <f t="shared" si="32"/>
        <v>1.6985546365743807E-2</v>
      </c>
      <c r="R528" s="1">
        <v>39624</v>
      </c>
      <c r="S528">
        <v>63.6</v>
      </c>
      <c r="T528">
        <f t="shared" si="33"/>
        <v>2.5479085300984968E-2</v>
      </c>
      <c r="W528">
        <f t="shared" si="31"/>
        <v>3.7733499540738423E-4</v>
      </c>
      <c r="Z528" s="1"/>
      <c r="AE528" s="1"/>
      <c r="AI528" s="1"/>
    </row>
    <row r="529" spans="13:35" x14ac:dyDescent="0.2">
      <c r="M529" s="1">
        <v>39625</v>
      </c>
      <c r="N529">
        <v>468.5</v>
      </c>
      <c r="O529">
        <f t="shared" si="32"/>
        <v>-1.3778702356164284E-2</v>
      </c>
      <c r="R529" s="1">
        <v>39625</v>
      </c>
      <c r="S529">
        <v>64.599999999999994</v>
      </c>
      <c r="T529">
        <f t="shared" si="33"/>
        <v>1.5600940442479592E-2</v>
      </c>
      <c r="W529">
        <f t="shared" si="31"/>
        <v>-2.1860459495968995E-4</v>
      </c>
      <c r="Z529" s="1"/>
      <c r="AE529" s="1"/>
      <c r="AI529" s="1"/>
    </row>
    <row r="530" spans="13:35" x14ac:dyDescent="0.2">
      <c r="M530" s="1">
        <v>39626</v>
      </c>
      <c r="N530">
        <v>462</v>
      </c>
      <c r="O530">
        <f t="shared" si="32"/>
        <v>-1.3971210596738063E-2</v>
      </c>
      <c r="R530" s="1">
        <v>39626</v>
      </c>
      <c r="S530">
        <v>62.4</v>
      </c>
      <c r="T530">
        <f t="shared" si="33"/>
        <v>-3.4649135413174131E-2</v>
      </c>
      <c r="W530">
        <f t="shared" si="31"/>
        <v>5.5243026496640799E-4</v>
      </c>
      <c r="Z530" s="1"/>
      <c r="AE530" s="1"/>
      <c r="AI530" s="1"/>
    </row>
    <row r="531" spans="13:35" x14ac:dyDescent="0.2">
      <c r="M531" s="1">
        <v>39629</v>
      </c>
      <c r="N531">
        <v>457.5</v>
      </c>
      <c r="O531">
        <f t="shared" si="32"/>
        <v>-9.7880063661628207E-3</v>
      </c>
      <c r="R531" s="1">
        <v>39629</v>
      </c>
      <c r="S531">
        <v>62</v>
      </c>
      <c r="T531">
        <f t="shared" si="33"/>
        <v>-6.4308903302904025E-3</v>
      </c>
      <c r="W531">
        <f t="shared" si="31"/>
        <v>8.5869636899792902E-5</v>
      </c>
      <c r="Z531" s="1"/>
      <c r="AE531" s="1"/>
      <c r="AI531" s="1"/>
    </row>
    <row r="532" spans="13:35" x14ac:dyDescent="0.2">
      <c r="M532" s="1">
        <v>39630</v>
      </c>
      <c r="N532">
        <v>433.5</v>
      </c>
      <c r="O532">
        <f t="shared" si="32"/>
        <v>-5.3885088494979479E-2</v>
      </c>
      <c r="R532" s="1">
        <v>39630</v>
      </c>
      <c r="S532">
        <v>63.1</v>
      </c>
      <c r="T532">
        <f t="shared" si="33"/>
        <v>1.7586384502075988E-2</v>
      </c>
      <c r="W532">
        <f t="shared" si="31"/>
        <v>-9.049832695651155E-4</v>
      </c>
      <c r="Z532" s="1"/>
      <c r="AE532" s="1"/>
      <c r="AI532" s="1"/>
    </row>
    <row r="533" spans="13:35" x14ac:dyDescent="0.2">
      <c r="M533" s="1">
        <v>39631</v>
      </c>
      <c r="N533">
        <v>444</v>
      </c>
      <c r="O533">
        <f t="shared" si="32"/>
        <v>2.393276621162814E-2</v>
      </c>
      <c r="R533" s="1">
        <v>39631</v>
      </c>
      <c r="S533">
        <v>62.4</v>
      </c>
      <c r="T533">
        <f t="shared" si="33"/>
        <v>-1.115549417178551E-2</v>
      </c>
      <c r="W533">
        <f t="shared" si="31"/>
        <v>-2.7862745620687912E-4</v>
      </c>
      <c r="Z533" s="1"/>
      <c r="AE533" s="1"/>
      <c r="AI533" s="1"/>
    </row>
    <row r="534" spans="13:35" x14ac:dyDescent="0.2">
      <c r="M534" s="1">
        <v>39632</v>
      </c>
      <c r="N534">
        <v>434</v>
      </c>
      <c r="O534">
        <f t="shared" si="32"/>
        <v>-2.2780028331819885E-2</v>
      </c>
      <c r="R534" s="1">
        <v>39632</v>
      </c>
      <c r="S534">
        <v>60.7</v>
      </c>
      <c r="T534">
        <f t="shared" si="33"/>
        <v>-2.7621577309929302E-2</v>
      </c>
      <c r="W534">
        <f t="shared" si="31"/>
        <v>6.9831892765471668E-4</v>
      </c>
      <c r="Z534" s="1"/>
      <c r="AE534" s="1"/>
      <c r="AI534" s="1"/>
    </row>
    <row r="535" spans="13:35" x14ac:dyDescent="0.2">
      <c r="M535" s="1">
        <v>39633</v>
      </c>
      <c r="N535">
        <v>442</v>
      </c>
      <c r="O535">
        <f t="shared" si="32"/>
        <v>1.8265347977293189E-2</v>
      </c>
      <c r="R535" s="1">
        <v>39633</v>
      </c>
      <c r="S535">
        <v>60.6</v>
      </c>
      <c r="T535">
        <f t="shared" si="33"/>
        <v>-1.6488049901837822E-3</v>
      </c>
      <c r="W535">
        <f t="shared" si="31"/>
        <v>-4.8391568865469621E-5</v>
      </c>
      <c r="Z535" s="1"/>
      <c r="AE535" s="1"/>
      <c r="AI535" s="1"/>
    </row>
    <row r="536" spans="13:35" x14ac:dyDescent="0.2">
      <c r="M536" s="1">
        <v>39636</v>
      </c>
      <c r="N536">
        <v>442</v>
      </c>
      <c r="O536">
        <f t="shared" si="32"/>
        <v>0</v>
      </c>
      <c r="R536" s="1">
        <v>39636</v>
      </c>
      <c r="S536">
        <v>60.8</v>
      </c>
      <c r="T536">
        <f t="shared" si="33"/>
        <v>3.2948958968524846E-3</v>
      </c>
      <c r="W536">
        <f t="shared" si="31"/>
        <v>-2.9551112569533339E-6</v>
      </c>
      <c r="Z536" s="1"/>
      <c r="AE536" s="1"/>
      <c r="AI536" s="1"/>
    </row>
    <row r="537" spans="13:35" x14ac:dyDescent="0.2">
      <c r="M537" s="1">
        <v>39637</v>
      </c>
      <c r="N537">
        <v>430</v>
      </c>
      <c r="O537">
        <f t="shared" si="32"/>
        <v>-2.7524673390090033E-2</v>
      </c>
      <c r="R537" s="1">
        <v>39637</v>
      </c>
      <c r="S537">
        <v>59.2</v>
      </c>
      <c r="T537">
        <f t="shared" si="33"/>
        <v>-2.666824708216118E-2</v>
      </c>
      <c r="W537">
        <f t="shared" si="31"/>
        <v>8.0758548139195558E-4</v>
      </c>
      <c r="Z537" s="1"/>
      <c r="AE537" s="1"/>
      <c r="AI537" s="1"/>
    </row>
    <row r="538" spans="13:35" x14ac:dyDescent="0.2">
      <c r="M538" s="1">
        <v>39638</v>
      </c>
      <c r="N538">
        <v>431</v>
      </c>
      <c r="O538">
        <f t="shared" si="32"/>
        <v>2.3228814161397287E-3</v>
      </c>
      <c r="R538" s="1">
        <v>39638</v>
      </c>
      <c r="S538">
        <v>61.8</v>
      </c>
      <c r="T538">
        <f t="shared" si="33"/>
        <v>4.2981822573685033E-2</v>
      </c>
      <c r="W538">
        <f t="shared" si="31"/>
        <v>3.7374845654909025E-5</v>
      </c>
      <c r="Z538" s="1"/>
      <c r="AE538" s="1"/>
      <c r="AI538" s="1"/>
    </row>
    <row r="539" spans="13:35" x14ac:dyDescent="0.2">
      <c r="M539" s="1">
        <v>39639</v>
      </c>
      <c r="N539">
        <v>430</v>
      </c>
      <c r="O539">
        <f t="shared" si="32"/>
        <v>-2.3228814161396385E-3</v>
      </c>
      <c r="R539" s="1">
        <v>39639</v>
      </c>
      <c r="S539">
        <v>62</v>
      </c>
      <c r="T539">
        <f t="shared" si="33"/>
        <v>3.23102058144654E-3</v>
      </c>
      <c r="W539">
        <f t="shared" si="31"/>
        <v>-7.5231343047654577E-6</v>
      </c>
      <c r="Z539" s="1"/>
      <c r="AE539" s="1"/>
      <c r="AI539" s="1"/>
    </row>
    <row r="540" spans="13:35" x14ac:dyDescent="0.2">
      <c r="M540" s="1">
        <v>39640</v>
      </c>
      <c r="N540">
        <v>431.5</v>
      </c>
      <c r="O540">
        <f t="shared" si="32"/>
        <v>3.4823018358744904E-3</v>
      </c>
      <c r="R540" s="1">
        <v>39640</v>
      </c>
      <c r="S540">
        <v>60.1</v>
      </c>
      <c r="T540">
        <f t="shared" si="33"/>
        <v>-3.1124543503929656E-2</v>
      </c>
      <c r="W540">
        <f t="shared" si="31"/>
        <v>-6.6462109599855682E-5</v>
      </c>
      <c r="Z540" s="1"/>
      <c r="AE540" s="1"/>
      <c r="AI540" s="1"/>
    </row>
    <row r="541" spans="13:35" x14ac:dyDescent="0.2">
      <c r="M541" s="1">
        <v>39643</v>
      </c>
      <c r="N541">
        <v>446</v>
      </c>
      <c r="O541">
        <f t="shared" si="32"/>
        <v>3.3051441496581478E-2</v>
      </c>
      <c r="R541" s="1">
        <v>39643</v>
      </c>
      <c r="S541">
        <v>59.9</v>
      </c>
      <c r="T541">
        <f t="shared" si="33"/>
        <v>-3.3333364197582274E-3</v>
      </c>
      <c r="W541">
        <f t="shared" si="31"/>
        <v>-1.4415823432984765E-4</v>
      </c>
      <c r="Z541" s="1"/>
      <c r="AE541" s="1"/>
      <c r="AI541" s="1"/>
    </row>
    <row r="542" spans="13:35" x14ac:dyDescent="0.2">
      <c r="M542" s="1">
        <v>39644</v>
      </c>
      <c r="N542">
        <v>437.5</v>
      </c>
      <c r="O542">
        <f t="shared" si="32"/>
        <v>-1.9242246222394947E-2</v>
      </c>
      <c r="R542" s="1">
        <v>39644</v>
      </c>
      <c r="S542">
        <v>58.7</v>
      </c>
      <c r="T542">
        <f t="shared" si="33"/>
        <v>-2.0236778287352819E-2</v>
      </c>
      <c r="W542">
        <f t="shared" si="31"/>
        <v>4.4362096406786171E-4</v>
      </c>
      <c r="Z542" s="1"/>
      <c r="AE542" s="1"/>
      <c r="AI542" s="1"/>
    </row>
    <row r="543" spans="13:35" x14ac:dyDescent="0.2">
      <c r="M543" s="1">
        <v>39645</v>
      </c>
      <c r="N543">
        <v>425.5</v>
      </c>
      <c r="O543">
        <f t="shared" si="32"/>
        <v>-2.7811757784240335E-2</v>
      </c>
      <c r="R543" s="1">
        <v>39645</v>
      </c>
      <c r="S543">
        <v>59.8</v>
      </c>
      <c r="T543">
        <f t="shared" si="33"/>
        <v>1.8565934122535193E-2</v>
      </c>
      <c r="W543">
        <f t="shared" si="31"/>
        <v>-5.0703496111444092E-4</v>
      </c>
      <c r="Z543" s="1"/>
      <c r="AE543" s="1"/>
      <c r="AI543" s="1"/>
    </row>
    <row r="544" spans="13:35" x14ac:dyDescent="0.2">
      <c r="M544" s="1">
        <v>39646</v>
      </c>
      <c r="N544">
        <v>434</v>
      </c>
      <c r="O544">
        <f t="shared" si="32"/>
        <v>1.9779586086976032E-2</v>
      </c>
      <c r="R544" s="1">
        <v>39646</v>
      </c>
      <c r="S544">
        <v>59.6</v>
      </c>
      <c r="T544">
        <f t="shared" si="33"/>
        <v>-3.350086885281863E-3</v>
      </c>
      <c r="W544">
        <f t="shared" si="31"/>
        <v>-8.3965067119677587E-5</v>
      </c>
      <c r="Z544" s="1"/>
      <c r="AE544" s="1"/>
      <c r="AI544" s="1"/>
    </row>
    <row r="545" spans="13:35" x14ac:dyDescent="0.2">
      <c r="M545" s="1">
        <v>39647</v>
      </c>
      <c r="N545">
        <v>416.5</v>
      </c>
      <c r="O545">
        <f t="shared" si="32"/>
        <v>-4.115807249350744E-2</v>
      </c>
      <c r="R545" s="1">
        <v>39647</v>
      </c>
      <c r="S545">
        <v>58.2</v>
      </c>
      <c r="T545">
        <f t="shared" si="33"/>
        <v>-2.3770219333911959E-2</v>
      </c>
      <c r="W545">
        <f t="shared" si="31"/>
        <v>1.0644532291456024E-3</v>
      </c>
      <c r="Z545" s="1"/>
      <c r="AE545" s="1"/>
      <c r="AI545" s="1"/>
    </row>
    <row r="546" spans="13:35" x14ac:dyDescent="0.2">
      <c r="M546" s="1">
        <v>39650</v>
      </c>
      <c r="N546">
        <v>404</v>
      </c>
      <c r="O546">
        <f t="shared" si="32"/>
        <v>-3.0471583645747331E-2</v>
      </c>
      <c r="R546" s="1">
        <v>39650</v>
      </c>
      <c r="S546">
        <v>58.8</v>
      </c>
      <c r="T546">
        <f t="shared" si="33"/>
        <v>1.0256500167189061E-2</v>
      </c>
      <c r="W546">
        <f t="shared" si="31"/>
        <v>-2.8809226504754895E-4</v>
      </c>
      <c r="Z546" s="1"/>
      <c r="AE546" s="1"/>
      <c r="AI546" s="1"/>
    </row>
    <row r="547" spans="13:35" x14ac:dyDescent="0.2">
      <c r="M547" s="1">
        <v>39651</v>
      </c>
      <c r="N547">
        <v>397.5</v>
      </c>
      <c r="O547">
        <f t="shared" si="32"/>
        <v>-1.6219943866763495E-2</v>
      </c>
      <c r="R547" s="1">
        <v>39651</v>
      </c>
      <c r="S547">
        <v>58.5</v>
      </c>
      <c r="T547">
        <f t="shared" si="33"/>
        <v>-5.1151006667703768E-3</v>
      </c>
      <c r="W547">
        <f t="shared" si="31"/>
        <v>1.1189255082682261E-4</v>
      </c>
      <c r="Z547" s="1"/>
      <c r="AE547" s="1"/>
      <c r="AI547" s="1"/>
    </row>
    <row r="548" spans="13:35" x14ac:dyDescent="0.2">
      <c r="M548" s="1">
        <v>39652</v>
      </c>
      <c r="N548">
        <v>407</v>
      </c>
      <c r="O548">
        <f t="shared" si="32"/>
        <v>2.3618251348208393E-2</v>
      </c>
      <c r="R548" s="1">
        <v>39652</v>
      </c>
      <c r="S548">
        <v>58.1</v>
      </c>
      <c r="T548">
        <f t="shared" si="33"/>
        <v>-6.8610903799452404E-3</v>
      </c>
      <c r="W548">
        <f t="shared" si="31"/>
        <v>-1.7943885049899504E-4</v>
      </c>
      <c r="Z548" s="1"/>
      <c r="AE548" s="1"/>
      <c r="AI548" s="1"/>
    </row>
    <row r="549" spans="13:35" x14ac:dyDescent="0.2">
      <c r="M549" s="1">
        <v>39653</v>
      </c>
      <c r="N549">
        <v>397</v>
      </c>
      <c r="O549">
        <f t="shared" si="32"/>
        <v>-2.4876904755404557E-2</v>
      </c>
      <c r="R549" s="1">
        <v>39653</v>
      </c>
      <c r="S549">
        <v>57.6</v>
      </c>
      <c r="T549">
        <f t="shared" si="33"/>
        <v>-8.6430961560199689E-3</v>
      </c>
      <c r="W549">
        <f t="shared" si="31"/>
        <v>2.5958344165866642E-4</v>
      </c>
      <c r="Z549" s="1"/>
      <c r="AE549" s="1"/>
      <c r="AI549" s="1"/>
    </row>
    <row r="550" spans="13:35" x14ac:dyDescent="0.2">
      <c r="M550" s="1">
        <v>39654</v>
      </c>
      <c r="N550">
        <v>400</v>
      </c>
      <c r="O550">
        <f t="shared" si="32"/>
        <v>7.5282664207915878E-3</v>
      </c>
      <c r="R550" s="1">
        <v>39654</v>
      </c>
      <c r="S550">
        <v>59</v>
      </c>
      <c r="T550">
        <f t="shared" si="33"/>
        <v>2.4014876203873919E-2</v>
      </c>
      <c r="W550">
        <f t="shared" si="31"/>
        <v>1.3902711511221241E-4</v>
      </c>
      <c r="Z550" s="1"/>
      <c r="AE550" s="1"/>
      <c r="AI550" s="1"/>
    </row>
    <row r="551" spans="13:35" x14ac:dyDescent="0.2">
      <c r="M551" s="1">
        <v>39657</v>
      </c>
      <c r="N551">
        <v>394</v>
      </c>
      <c r="O551">
        <f t="shared" si="32"/>
        <v>-1.5113637810048184E-2</v>
      </c>
      <c r="R551" s="1">
        <v>39657</v>
      </c>
      <c r="S551">
        <v>59.3</v>
      </c>
      <c r="T551">
        <f t="shared" si="33"/>
        <v>5.0718620979603489E-3</v>
      </c>
      <c r="W551">
        <f t="shared" si="31"/>
        <v>-6.3628973823379257E-5</v>
      </c>
      <c r="Z551" s="1"/>
      <c r="AE551" s="1"/>
      <c r="AI551" s="1"/>
    </row>
    <row r="552" spans="13:35" x14ac:dyDescent="0.2">
      <c r="M552" s="1">
        <v>39658</v>
      </c>
      <c r="N552">
        <v>395</v>
      </c>
      <c r="O552">
        <f t="shared" si="32"/>
        <v>2.5348556031881157E-3</v>
      </c>
      <c r="R552" s="1">
        <v>39658</v>
      </c>
      <c r="S552">
        <v>59.4</v>
      </c>
      <c r="T552">
        <f t="shared" si="33"/>
        <v>1.6849203649194455E-3</v>
      </c>
      <c r="W552">
        <f t="shared" si="31"/>
        <v>5.0890053862339301E-7</v>
      </c>
      <c r="Z552" s="1"/>
      <c r="AE552" s="1"/>
      <c r="AI552" s="1"/>
    </row>
    <row r="553" spans="13:35" x14ac:dyDescent="0.2">
      <c r="M553" s="1">
        <v>39659</v>
      </c>
      <c r="N553">
        <v>403.5</v>
      </c>
      <c r="O553">
        <f t="shared" si="32"/>
        <v>2.1290722808881515E-2</v>
      </c>
      <c r="R553" s="1">
        <v>39659</v>
      </c>
      <c r="S553">
        <v>59.8</v>
      </c>
      <c r="T553">
        <f t="shared" si="33"/>
        <v>6.7114345879867778E-3</v>
      </c>
      <c r="W553">
        <f t="shared" si="31"/>
        <v>1.0897206465641356E-4</v>
      </c>
      <c r="Z553" s="1"/>
      <c r="AE553" s="1"/>
      <c r="AI553" s="1"/>
    </row>
    <row r="554" spans="13:35" x14ac:dyDescent="0.2">
      <c r="M554" s="1">
        <v>39660</v>
      </c>
      <c r="N554">
        <v>390.5</v>
      </c>
      <c r="O554">
        <f t="shared" si="32"/>
        <v>-3.2748518430262788E-2</v>
      </c>
      <c r="R554" s="1">
        <v>39660</v>
      </c>
      <c r="S554">
        <v>61.1</v>
      </c>
      <c r="T554">
        <f t="shared" si="33"/>
        <v>2.1506205220963682E-2</v>
      </c>
      <c r="W554">
        <f t="shared" si="31"/>
        <v>-6.9312958278572312E-4</v>
      </c>
      <c r="Z554" s="1"/>
      <c r="AE554" s="1"/>
      <c r="AI554" s="1"/>
    </row>
    <row r="555" spans="13:35" x14ac:dyDescent="0.2">
      <c r="M555" s="1">
        <v>39661</v>
      </c>
      <c r="N555">
        <v>376</v>
      </c>
      <c r="O555">
        <f t="shared" si="32"/>
        <v>-3.7838825889846196E-2</v>
      </c>
      <c r="R555" s="1">
        <v>39661</v>
      </c>
      <c r="S555">
        <v>61.9</v>
      </c>
      <c r="T555">
        <f t="shared" si="33"/>
        <v>1.3008313513000747E-2</v>
      </c>
      <c r="W555">
        <f t="shared" si="31"/>
        <v>-4.6268232894466075E-4</v>
      </c>
      <c r="Z555" s="1"/>
      <c r="AE555" s="1"/>
      <c r="AI555" s="1"/>
    </row>
    <row r="556" spans="13:35" x14ac:dyDescent="0.2">
      <c r="M556" s="1">
        <v>39664</v>
      </c>
      <c r="N556">
        <v>380</v>
      </c>
      <c r="O556">
        <f t="shared" si="32"/>
        <v>1.0582109330537008E-2</v>
      </c>
      <c r="R556" s="1">
        <v>39664</v>
      </c>
      <c r="S556">
        <v>62.2</v>
      </c>
      <c r="T556">
        <f t="shared" si="33"/>
        <v>4.8348200545833111E-3</v>
      </c>
      <c r="W556">
        <f t="shared" si="31"/>
        <v>3.3043288517900023E-5</v>
      </c>
      <c r="Z556" s="1"/>
      <c r="AE556" s="1"/>
      <c r="AI556" s="1"/>
    </row>
    <row r="557" spans="13:35" x14ac:dyDescent="0.2">
      <c r="M557" s="1">
        <v>39665</v>
      </c>
      <c r="N557">
        <v>439.5</v>
      </c>
      <c r="O557">
        <f t="shared" si="32"/>
        <v>0.14546646440480032</v>
      </c>
      <c r="R557" s="1">
        <v>39665</v>
      </c>
      <c r="S557">
        <v>62</v>
      </c>
      <c r="T557">
        <f t="shared" si="33"/>
        <v>-3.2206147000422834E-3</v>
      </c>
      <c r="W557">
        <f t="shared" si="31"/>
        <v>-6.4037273542188425E-4</v>
      </c>
      <c r="Z557" s="1"/>
      <c r="AE557" s="1"/>
      <c r="AI557" s="1"/>
    </row>
    <row r="558" spans="13:35" x14ac:dyDescent="0.2">
      <c r="M558" s="1">
        <v>39666</v>
      </c>
      <c r="N558">
        <v>464</v>
      </c>
      <c r="O558">
        <f t="shared" si="32"/>
        <v>5.4246835101023662E-2</v>
      </c>
      <c r="R558" s="1">
        <v>39666</v>
      </c>
      <c r="S558">
        <v>63.8</v>
      </c>
      <c r="T558">
        <f t="shared" si="33"/>
        <v>2.861880530565266E-2</v>
      </c>
      <c r="W558">
        <f t="shared" si="31"/>
        <v>1.4469020152918972E-3</v>
      </c>
      <c r="Z558" s="1"/>
      <c r="AE558" s="1"/>
      <c r="AI558" s="1"/>
    </row>
    <row r="559" spans="13:35" x14ac:dyDescent="0.2">
      <c r="M559" s="1">
        <v>39667</v>
      </c>
      <c r="N559">
        <v>450</v>
      </c>
      <c r="O559">
        <f t="shared" si="32"/>
        <v>-3.0636969461889801E-2</v>
      </c>
      <c r="R559" s="1">
        <v>39667</v>
      </c>
      <c r="S559">
        <v>60.6</v>
      </c>
      <c r="T559">
        <f t="shared" si="33"/>
        <v>-5.1458297275475351E-2</v>
      </c>
      <c r="W559">
        <f t="shared" si="31"/>
        <v>1.6892858901704558E-3</v>
      </c>
      <c r="Z559" s="1"/>
      <c r="AE559" s="1"/>
      <c r="AI559" s="1"/>
    </row>
    <row r="560" spans="13:35" x14ac:dyDescent="0.2">
      <c r="M560" s="1">
        <v>39668</v>
      </c>
      <c r="N560">
        <v>447</v>
      </c>
      <c r="O560">
        <f t="shared" si="32"/>
        <v>-6.688988150796652E-3</v>
      </c>
      <c r="R560" s="1">
        <v>39668</v>
      </c>
      <c r="S560">
        <v>61.8</v>
      </c>
      <c r="T560">
        <f t="shared" si="33"/>
        <v>1.9608471388376337E-2</v>
      </c>
      <c r="W560">
        <f t="shared" si="31"/>
        <v>-1.4921322861915297E-4</v>
      </c>
      <c r="Z560" s="1"/>
      <c r="AE560" s="1"/>
      <c r="AI560" s="1"/>
    </row>
    <row r="561" spans="13:35" x14ac:dyDescent="0.2">
      <c r="M561" s="1">
        <v>39671</v>
      </c>
      <c r="N561">
        <v>456</v>
      </c>
      <c r="O561">
        <f t="shared" si="32"/>
        <v>1.9934214900817329E-2</v>
      </c>
      <c r="R561" s="1">
        <v>39671</v>
      </c>
      <c r="S561">
        <v>61.9</v>
      </c>
      <c r="T561">
        <f t="shared" si="33"/>
        <v>1.616815226905256E-3</v>
      </c>
      <c r="W561">
        <f t="shared" si="31"/>
        <v>7.246924775883218E-6</v>
      </c>
      <c r="Z561" s="1"/>
      <c r="AE561" s="1"/>
      <c r="AI561" s="1"/>
    </row>
    <row r="562" spans="13:35" x14ac:dyDescent="0.2">
      <c r="M562" s="1">
        <v>39672</v>
      </c>
      <c r="N562">
        <v>468</v>
      </c>
      <c r="O562">
        <f t="shared" si="32"/>
        <v>2.5975486403260736E-2</v>
      </c>
      <c r="R562" s="1">
        <v>39672</v>
      </c>
      <c r="S562">
        <v>62.1</v>
      </c>
      <c r="T562">
        <f t="shared" si="33"/>
        <v>3.2258092488827899E-3</v>
      </c>
      <c r="W562">
        <f t="shared" si="31"/>
        <v>4.9109681086434349E-5</v>
      </c>
      <c r="Z562" s="1"/>
      <c r="AE562" s="1"/>
      <c r="AI562" s="1"/>
    </row>
    <row r="563" spans="13:35" x14ac:dyDescent="0.2">
      <c r="M563" s="1">
        <v>39673</v>
      </c>
      <c r="N563">
        <v>461</v>
      </c>
      <c r="O563">
        <f t="shared" si="32"/>
        <v>-1.5070252920998166E-2</v>
      </c>
      <c r="R563" s="1">
        <v>39673</v>
      </c>
      <c r="S563">
        <v>61</v>
      </c>
      <c r="T563">
        <f t="shared" si="33"/>
        <v>-1.7872124766121798E-2</v>
      </c>
      <c r="W563">
        <f t="shared" si="31"/>
        <v>3.1506941109193124E-4</v>
      </c>
      <c r="Z563" s="1"/>
      <c r="AE563" s="1"/>
      <c r="AI563" s="1"/>
    </row>
    <row r="564" spans="13:35" x14ac:dyDescent="0.2">
      <c r="M564" s="1">
        <v>39674</v>
      </c>
      <c r="N564">
        <v>457</v>
      </c>
      <c r="O564">
        <f t="shared" si="32"/>
        <v>-8.7146521024437755E-3</v>
      </c>
      <c r="R564" s="1">
        <v>39674</v>
      </c>
      <c r="S564">
        <v>62</v>
      </c>
      <c r="T564">
        <f t="shared" si="33"/>
        <v>1.6260520871780326E-2</v>
      </c>
      <c r="W564">
        <f t="shared" si="31"/>
        <v>-1.524950235761477E-4</v>
      </c>
      <c r="Z564" s="1"/>
      <c r="AE564" s="1"/>
      <c r="AI564" s="1"/>
    </row>
    <row r="565" spans="13:35" x14ac:dyDescent="0.2">
      <c r="M565" s="1">
        <v>39675</v>
      </c>
      <c r="N565">
        <v>456.5</v>
      </c>
      <c r="O565">
        <f t="shared" si="32"/>
        <v>-1.0946908591815245E-3</v>
      </c>
      <c r="R565" s="1">
        <v>39675</v>
      </c>
      <c r="S565">
        <v>62.1</v>
      </c>
      <c r="T565">
        <f t="shared" si="33"/>
        <v>1.6116038943416128E-3</v>
      </c>
      <c r="W565">
        <f t="shared" si="31"/>
        <v>-9.7464381724020793E-7</v>
      </c>
      <c r="Z565" s="1"/>
      <c r="AE565" s="1"/>
      <c r="AI565" s="1"/>
    </row>
    <row r="566" spans="13:35" x14ac:dyDescent="0.2">
      <c r="M566" s="1">
        <v>39678</v>
      </c>
      <c r="N566">
        <v>460</v>
      </c>
      <c r="O566">
        <f t="shared" si="32"/>
        <v>7.6377894481175403E-3</v>
      </c>
      <c r="R566" s="1">
        <v>39678</v>
      </c>
      <c r="S566">
        <v>62.2</v>
      </c>
      <c r="T566">
        <f t="shared" si="33"/>
        <v>1.6090108057006858E-3</v>
      </c>
      <c r="W566">
        <f t="shared" si="31"/>
        <v>2.3832993602586363E-6</v>
      </c>
      <c r="Z566" s="1"/>
      <c r="AE566" s="1"/>
      <c r="AI566" s="1"/>
    </row>
    <row r="567" spans="13:35" x14ac:dyDescent="0.2">
      <c r="M567" s="1">
        <v>39679</v>
      </c>
      <c r="N567">
        <v>454</v>
      </c>
      <c r="O567">
        <f t="shared" si="32"/>
        <v>-1.3129291441792736E-2</v>
      </c>
      <c r="R567" s="1">
        <v>39679</v>
      </c>
      <c r="S567">
        <v>59.3</v>
      </c>
      <c r="T567">
        <f t="shared" si="33"/>
        <v>-4.7745693741454084E-2</v>
      </c>
      <c r="W567">
        <f t="shared" si="31"/>
        <v>7.1287497325280187E-4</v>
      </c>
      <c r="Z567" s="1"/>
      <c r="AE567" s="1"/>
      <c r="AI567" s="1"/>
    </row>
    <row r="568" spans="13:35" x14ac:dyDescent="0.2">
      <c r="M568" s="1">
        <v>39680</v>
      </c>
      <c r="N568">
        <v>454</v>
      </c>
      <c r="O568">
        <f t="shared" si="32"/>
        <v>0</v>
      </c>
      <c r="R568" s="1">
        <v>39680</v>
      </c>
      <c r="S568">
        <v>59.5</v>
      </c>
      <c r="T568">
        <f t="shared" si="33"/>
        <v>3.3670065479042485E-3</v>
      </c>
      <c r="W568">
        <f t="shared" si="31"/>
        <v>-3.0580720686492587E-6</v>
      </c>
      <c r="Z568" s="1"/>
      <c r="AE568" s="1"/>
      <c r="AI568" s="1"/>
    </row>
    <row r="569" spans="13:35" x14ac:dyDescent="0.2">
      <c r="M569" s="1">
        <v>39681</v>
      </c>
      <c r="N569">
        <v>448</v>
      </c>
      <c r="O569">
        <f t="shared" si="32"/>
        <v>-1.3303965626362815E-2</v>
      </c>
      <c r="R569" s="1">
        <v>39681</v>
      </c>
      <c r="S569">
        <v>58.6</v>
      </c>
      <c r="T569">
        <f t="shared" si="33"/>
        <v>-1.5241615968617089E-2</v>
      </c>
      <c r="W569">
        <f t="shared" si="31"/>
        <v>2.4258592112168104E-4</v>
      </c>
      <c r="Z569" s="1"/>
      <c r="AE569" s="1"/>
      <c r="AI569" s="1"/>
    </row>
    <row r="570" spans="13:35" x14ac:dyDescent="0.2">
      <c r="M570" s="1">
        <v>39682</v>
      </c>
      <c r="N570">
        <v>456</v>
      </c>
      <c r="O570">
        <f t="shared" si="32"/>
        <v>1.7699577099400857E-2</v>
      </c>
      <c r="R570" s="1">
        <v>39682</v>
      </c>
      <c r="S570">
        <v>58.9</v>
      </c>
      <c r="T570">
        <f t="shared" si="33"/>
        <v>5.1063940745740555E-3</v>
      </c>
      <c r="W570">
        <f t="shared" si="31"/>
        <v>6.3153452368664144E-5</v>
      </c>
      <c r="Z570" s="1"/>
      <c r="AE570" s="1"/>
      <c r="AI570" s="1"/>
    </row>
    <row r="571" spans="13:35" x14ac:dyDescent="0.2">
      <c r="M571" s="1">
        <v>39685</v>
      </c>
      <c r="N571">
        <v>454</v>
      </c>
      <c r="O571">
        <f t="shared" si="32"/>
        <v>-4.3956114730381093E-3</v>
      </c>
      <c r="R571" s="1">
        <v>39685</v>
      </c>
      <c r="S571">
        <v>59.1</v>
      </c>
      <c r="T571">
        <f t="shared" si="33"/>
        <v>3.3898337545115241E-3</v>
      </c>
      <c r="W571">
        <f t="shared" si="31"/>
        <v>-1.2605444268349182E-5</v>
      </c>
      <c r="Z571" s="1"/>
      <c r="AE571" s="1"/>
      <c r="AI571" s="1"/>
    </row>
    <row r="572" spans="13:35" x14ac:dyDescent="0.2">
      <c r="M572" s="1">
        <v>39686</v>
      </c>
      <c r="N572">
        <v>443.5</v>
      </c>
      <c r="O572">
        <f t="shared" si="32"/>
        <v>-2.3399396291713816E-2</v>
      </c>
      <c r="R572" s="1">
        <v>39686</v>
      </c>
      <c r="S572">
        <v>58.4</v>
      </c>
      <c r="T572">
        <f t="shared" si="33"/>
        <v>-1.191503457787114E-2</v>
      </c>
      <c r="W572">
        <f t="shared" si="31"/>
        <v>3.2623602664218437E-4</v>
      </c>
      <c r="Z572" s="1"/>
      <c r="AE572" s="1"/>
      <c r="AI572" s="1"/>
    </row>
    <row r="573" spans="13:35" x14ac:dyDescent="0.2">
      <c r="M573" s="1">
        <v>39687</v>
      </c>
      <c r="N573">
        <v>443</v>
      </c>
      <c r="O573">
        <f t="shared" si="32"/>
        <v>-1.1280317044985255E-3</v>
      </c>
      <c r="R573" s="1">
        <v>39687</v>
      </c>
      <c r="S573">
        <v>58.6</v>
      </c>
      <c r="T573">
        <f t="shared" si="33"/>
        <v>3.4188067487856823E-3</v>
      </c>
      <c r="W573">
        <f t="shared" si="31"/>
        <v>-5.6064630468417733E-6</v>
      </c>
      <c r="Z573" s="1"/>
      <c r="AE573" s="1"/>
      <c r="AI573" s="1"/>
    </row>
    <row r="574" spans="13:35" x14ac:dyDescent="0.2">
      <c r="M574" s="1">
        <v>39688</v>
      </c>
      <c r="N574">
        <v>441.5</v>
      </c>
      <c r="O574">
        <f t="shared" si="32"/>
        <v>-3.3917500011208836E-3</v>
      </c>
      <c r="R574" s="1">
        <v>39688</v>
      </c>
      <c r="S574">
        <v>59.3</v>
      </c>
      <c r="T574">
        <f t="shared" si="33"/>
        <v>1.1874609420712683E-2</v>
      </c>
      <c r="W574">
        <f t="shared" si="31"/>
        <v>-5.1325421532377194E-5</v>
      </c>
      <c r="Z574" s="1"/>
      <c r="AE574" s="1"/>
      <c r="AI574" s="1"/>
    </row>
    <row r="575" spans="13:35" x14ac:dyDescent="0.2">
      <c r="M575" s="1">
        <v>39689</v>
      </c>
      <c r="N575">
        <v>451.5</v>
      </c>
      <c r="O575">
        <f t="shared" si="32"/>
        <v>2.2397352813025368E-2</v>
      </c>
      <c r="R575" s="1">
        <v>39689</v>
      </c>
      <c r="S575">
        <v>57.3</v>
      </c>
      <c r="T575">
        <f t="shared" si="33"/>
        <v>-3.430868228298585E-2</v>
      </c>
      <c r="W575">
        <f t="shared" si="31"/>
        <v>-7.4512954197148297E-4</v>
      </c>
      <c r="Z575" s="1"/>
      <c r="AE575" s="1"/>
      <c r="AI575" s="1"/>
    </row>
    <row r="576" spans="13:35" x14ac:dyDescent="0.2">
      <c r="M576" s="1">
        <v>39692</v>
      </c>
      <c r="N576">
        <v>466.5</v>
      </c>
      <c r="O576">
        <f t="shared" si="32"/>
        <v>3.2682647430358404E-2</v>
      </c>
      <c r="R576" s="1">
        <v>39692</v>
      </c>
      <c r="S576">
        <v>57</v>
      </c>
      <c r="T576">
        <f t="shared" si="33"/>
        <v>-5.2493558861436782E-3</v>
      </c>
      <c r="W576">
        <f t="shared" si="31"/>
        <v>-2.0236192750179883E-4</v>
      </c>
      <c r="Z576" s="1"/>
      <c r="AE576" s="1"/>
      <c r="AI576" s="1"/>
    </row>
    <row r="577" spans="13:35" x14ac:dyDescent="0.2">
      <c r="M577" s="1">
        <v>39693</v>
      </c>
      <c r="N577">
        <v>475.5</v>
      </c>
      <c r="O577">
        <f t="shared" si="32"/>
        <v>1.9108861698046507E-2</v>
      </c>
      <c r="R577" s="1">
        <v>39693</v>
      </c>
      <c r="S577">
        <v>57.6</v>
      </c>
      <c r="T577">
        <f t="shared" si="33"/>
        <v>1.0471299867295437E-2</v>
      </c>
      <c r="W577">
        <f t="shared" si="31"/>
        <v>1.6348026343905581E-4</v>
      </c>
      <c r="Z577" s="1"/>
      <c r="AE577" s="1"/>
      <c r="AI577" s="1"/>
    </row>
    <row r="578" spans="13:35" x14ac:dyDescent="0.2">
      <c r="M578" s="1">
        <v>39694</v>
      </c>
      <c r="N578">
        <v>475</v>
      </c>
      <c r="O578">
        <f t="shared" si="32"/>
        <v>-1.0520779508037803E-3</v>
      </c>
      <c r="R578" s="1">
        <v>39694</v>
      </c>
      <c r="S578">
        <v>56.6</v>
      </c>
      <c r="T578">
        <f t="shared" si="33"/>
        <v>-1.7513582492708357E-2</v>
      </c>
      <c r="W578">
        <f t="shared" si="31"/>
        <v>4.647027360014858E-5</v>
      </c>
      <c r="Z578" s="1"/>
      <c r="AE578" s="1"/>
      <c r="AI578" s="1"/>
    </row>
    <row r="579" spans="13:35" x14ac:dyDescent="0.2">
      <c r="M579" s="1">
        <v>39695</v>
      </c>
      <c r="N579">
        <v>476.5</v>
      </c>
      <c r="O579">
        <f t="shared" si="32"/>
        <v>3.1529190596155149E-3</v>
      </c>
      <c r="R579" s="1">
        <v>39695</v>
      </c>
      <c r="S579">
        <v>56.9</v>
      </c>
      <c r="T579">
        <f t="shared" si="33"/>
        <v>5.2863559231480246E-3</v>
      </c>
      <c r="W579">
        <f t="shared" si="31"/>
        <v>7.0058654387036492E-6</v>
      </c>
      <c r="Z579" s="1"/>
      <c r="AE579" s="1"/>
      <c r="AI579" s="1"/>
    </row>
    <row r="580" spans="13:35" x14ac:dyDescent="0.2">
      <c r="M580" s="1">
        <v>39696</v>
      </c>
      <c r="N580">
        <v>451.5</v>
      </c>
      <c r="O580">
        <f t="shared" si="32"/>
        <v>-5.3892350237216717E-2</v>
      </c>
      <c r="R580" s="1">
        <v>39696</v>
      </c>
      <c r="S580">
        <v>54.9</v>
      </c>
      <c r="T580">
        <f t="shared" si="33"/>
        <v>-3.5781992616800255E-2</v>
      </c>
      <c r="W580">
        <f t="shared" si="31"/>
        <v>2.04724546600665E-3</v>
      </c>
      <c r="Z580" s="1"/>
      <c r="AE580" s="1"/>
      <c r="AI580" s="1"/>
    </row>
    <row r="581" spans="13:35" x14ac:dyDescent="0.2">
      <c r="M581" s="1">
        <v>39699</v>
      </c>
      <c r="N581">
        <v>450</v>
      </c>
      <c r="O581">
        <f t="shared" si="32"/>
        <v>-3.327790092674691E-3</v>
      </c>
      <c r="R581" s="1">
        <v>39699</v>
      </c>
      <c r="S581">
        <v>55.7</v>
      </c>
      <c r="T581">
        <f t="shared" si="33"/>
        <v>1.4466798417753479E-2</v>
      </c>
      <c r="W581">
        <f t="shared" si="31"/>
        <v>-6.2971720195809677E-5</v>
      </c>
      <c r="Z581" s="1"/>
      <c r="AE581" s="1"/>
      <c r="AI581" s="1"/>
    </row>
    <row r="582" spans="13:35" x14ac:dyDescent="0.2">
      <c r="M582" s="1">
        <v>39700</v>
      </c>
      <c r="N582">
        <v>467.5</v>
      </c>
      <c r="O582">
        <f t="shared" si="32"/>
        <v>3.8151765964376326E-2</v>
      </c>
      <c r="R582" s="1">
        <v>39700</v>
      </c>
      <c r="S582">
        <v>55.3</v>
      </c>
      <c r="T582">
        <f t="shared" si="33"/>
        <v>-7.2072384049492715E-3</v>
      </c>
      <c r="W582">
        <f t="shared" si="31"/>
        <v>-3.096733555097719E-4</v>
      </c>
      <c r="Z582" s="1"/>
      <c r="AE582" s="1"/>
      <c r="AI582" s="1"/>
    </row>
    <row r="583" spans="13:35" x14ac:dyDescent="0.2">
      <c r="M583" s="1">
        <v>39701</v>
      </c>
      <c r="N583">
        <v>470</v>
      </c>
      <c r="O583">
        <f t="shared" si="32"/>
        <v>5.3333459753626029E-3</v>
      </c>
      <c r="R583" s="1">
        <v>39701</v>
      </c>
      <c r="S583">
        <v>54.8</v>
      </c>
      <c r="T583">
        <f t="shared" si="33"/>
        <v>-9.0827145743192506E-3</v>
      </c>
      <c r="W583">
        <f t="shared" si="31"/>
        <v>-4.0257956889940661E-5</v>
      </c>
      <c r="Z583" s="1"/>
      <c r="AE583" s="1"/>
      <c r="AI583" s="1"/>
    </row>
    <row r="584" spans="13:35" x14ac:dyDescent="0.2">
      <c r="M584" s="1">
        <v>39702</v>
      </c>
      <c r="N584">
        <v>464</v>
      </c>
      <c r="O584">
        <f t="shared" si="32"/>
        <v>-1.2848142477849024E-2</v>
      </c>
      <c r="R584" s="1">
        <v>39702</v>
      </c>
      <c r="S584">
        <v>54.2</v>
      </c>
      <c r="T584">
        <f t="shared" si="33"/>
        <v>-1.1009285508369255E-2</v>
      </c>
      <c r="W584">
        <f t="shared" si="31"/>
        <v>1.7465937578628964E-4</v>
      </c>
      <c r="Z584" s="1"/>
      <c r="AE584" s="1"/>
      <c r="AI584" s="1"/>
    </row>
    <row r="585" spans="13:35" x14ac:dyDescent="0.2">
      <c r="M585" s="1">
        <v>39703</v>
      </c>
      <c r="N585">
        <v>451</v>
      </c>
      <c r="O585">
        <f t="shared" si="32"/>
        <v>-2.8417212723576959E-2</v>
      </c>
      <c r="R585" s="1">
        <v>39703</v>
      </c>
      <c r="S585">
        <v>55.5</v>
      </c>
      <c r="T585">
        <f t="shared" si="33"/>
        <v>2.3702112306788307E-2</v>
      </c>
      <c r="W585">
        <f t="shared" si="31"/>
        <v>-6.7082336956074103E-4</v>
      </c>
      <c r="Z585" s="1"/>
      <c r="AE585" s="1"/>
      <c r="AI585" s="1"/>
    </row>
    <row r="586" spans="13:35" x14ac:dyDescent="0.2">
      <c r="M586" s="1">
        <v>39706</v>
      </c>
      <c r="N586">
        <v>441</v>
      </c>
      <c r="O586">
        <f t="shared" si="32"/>
        <v>-2.2422464055832397E-2</v>
      </c>
      <c r="R586" s="1">
        <v>39706</v>
      </c>
      <c r="S586">
        <v>53.7</v>
      </c>
      <c r="T586">
        <f t="shared" si="33"/>
        <v>-3.2970019237569828E-2</v>
      </c>
      <c r="W586">
        <f t="shared" si="31"/>
        <v>8.1556618473105011E-4</v>
      </c>
      <c r="Z586" s="1"/>
      <c r="AE586" s="1"/>
      <c r="AI586" s="1"/>
    </row>
    <row r="587" spans="13:35" x14ac:dyDescent="0.2">
      <c r="M587" s="1">
        <v>39707</v>
      </c>
      <c r="N587">
        <v>414.5</v>
      </c>
      <c r="O587">
        <f t="shared" si="32"/>
        <v>-6.1971900871496323E-2</v>
      </c>
      <c r="R587" s="1">
        <v>39707</v>
      </c>
      <c r="S587">
        <v>54</v>
      </c>
      <c r="T587">
        <f t="shared" si="33"/>
        <v>5.5710450494554295E-3</v>
      </c>
      <c r="W587">
        <f t="shared" si="31"/>
        <v>-2.755237656801469E-4</v>
      </c>
      <c r="Z587" s="1"/>
      <c r="AE587" s="1"/>
      <c r="AI587" s="1"/>
    </row>
    <row r="588" spans="13:35" x14ac:dyDescent="0.2">
      <c r="M588" s="1">
        <v>39708</v>
      </c>
      <c r="N588">
        <v>396.5</v>
      </c>
      <c r="O588">
        <f t="shared" si="32"/>
        <v>-4.4396933500447031E-2</v>
      </c>
      <c r="R588" s="1">
        <v>39708</v>
      </c>
      <c r="S588">
        <v>54.3</v>
      </c>
      <c r="T588">
        <f t="shared" si="33"/>
        <v>5.5401803756153509E-3</v>
      </c>
      <c r="W588">
        <f t="shared" si="31"/>
        <v>-1.9773175393083428E-4</v>
      </c>
      <c r="Z588" s="1"/>
      <c r="AE588" s="1"/>
      <c r="AI588" s="1"/>
    </row>
    <row r="589" spans="13:35" x14ac:dyDescent="0.2">
      <c r="M589" s="1">
        <v>39709</v>
      </c>
      <c r="N589">
        <v>385</v>
      </c>
      <c r="O589">
        <f t="shared" si="32"/>
        <v>-2.9432706787118495E-2</v>
      </c>
      <c r="R589" s="1">
        <v>39709</v>
      </c>
      <c r="S589">
        <v>53.9</v>
      </c>
      <c r="T589">
        <f t="shared" si="33"/>
        <v>-7.3937490249382648E-3</v>
      </c>
      <c r="W589">
        <f t="shared" ref="W589:W652" si="34">+(O589-$O$1)*(T589-$T$1)</f>
        <v>2.6598605235171564E-4</v>
      </c>
      <c r="Z589" s="1"/>
      <c r="AE589" s="1"/>
      <c r="AI589" s="1"/>
    </row>
    <row r="590" spans="13:35" x14ac:dyDescent="0.2">
      <c r="M590" s="1">
        <v>39710</v>
      </c>
      <c r="N590">
        <v>420</v>
      </c>
      <c r="O590">
        <f t="shared" ref="O590:O653" si="35">LN(N590/N589)</f>
        <v>8.7011376989629699E-2</v>
      </c>
      <c r="R590" s="1">
        <v>39710</v>
      </c>
      <c r="S590">
        <v>55.6</v>
      </c>
      <c r="T590">
        <f t="shared" ref="T590:T653" si="36">LN(S590/S589)</f>
        <v>3.1052723341585216E-2</v>
      </c>
      <c r="W590">
        <f t="shared" si="34"/>
        <v>2.552743495370114E-3</v>
      </c>
      <c r="Z590" s="1"/>
      <c r="AE590" s="1"/>
      <c r="AI590" s="1"/>
    </row>
    <row r="591" spans="13:35" x14ac:dyDescent="0.2">
      <c r="M591" s="1">
        <v>39713</v>
      </c>
      <c r="N591">
        <v>420</v>
      </c>
      <c r="O591">
        <f t="shared" si="35"/>
        <v>0</v>
      </c>
      <c r="R591" s="1">
        <v>39713</v>
      </c>
      <c r="S591">
        <v>53.5</v>
      </c>
      <c r="T591">
        <f t="shared" si="36"/>
        <v>-3.8501547354575817E-2</v>
      </c>
      <c r="W591">
        <f t="shared" si="34"/>
        <v>5.6722559938673122E-5</v>
      </c>
      <c r="Z591" s="1"/>
      <c r="AE591" s="1"/>
      <c r="AI591" s="1"/>
    </row>
    <row r="592" spans="13:35" x14ac:dyDescent="0.2">
      <c r="M592" s="1">
        <v>39714</v>
      </c>
      <c r="N592">
        <v>419</v>
      </c>
      <c r="O592">
        <f t="shared" si="35"/>
        <v>-2.3837913552762504E-3</v>
      </c>
      <c r="R592" s="1">
        <v>39714</v>
      </c>
      <c r="S592">
        <v>53.7</v>
      </c>
      <c r="T592">
        <f t="shared" si="36"/>
        <v>3.7313476128581842E-3</v>
      </c>
      <c r="W592">
        <f t="shared" si="34"/>
        <v>-9.5523578733630148E-6</v>
      </c>
      <c r="Z592" s="1"/>
      <c r="AE592" s="1"/>
      <c r="AI592" s="1"/>
    </row>
    <row r="593" spans="13:35" x14ac:dyDescent="0.2">
      <c r="M593" s="1">
        <v>39715</v>
      </c>
      <c r="N593">
        <v>421.5</v>
      </c>
      <c r="O593">
        <f t="shared" si="35"/>
        <v>5.9488575197724838E-3</v>
      </c>
      <c r="R593" s="1">
        <v>39715</v>
      </c>
      <c r="S593">
        <v>55</v>
      </c>
      <c r="T593">
        <f t="shared" si="36"/>
        <v>2.3920183717651835E-2</v>
      </c>
      <c r="W593">
        <f t="shared" si="34"/>
        <v>1.02604828562066E-4</v>
      </c>
      <c r="Z593" s="1"/>
      <c r="AE593" s="1"/>
      <c r="AI593" s="1"/>
    </row>
    <row r="594" spans="13:35" x14ac:dyDescent="0.2">
      <c r="M594" s="1">
        <v>39716</v>
      </c>
      <c r="N594">
        <v>441.5</v>
      </c>
      <c r="O594">
        <f t="shared" si="35"/>
        <v>4.6358242602104624E-2</v>
      </c>
      <c r="R594" s="1">
        <v>39716</v>
      </c>
      <c r="S594">
        <v>55.9</v>
      </c>
      <c r="T594">
        <f t="shared" si="36"/>
        <v>1.6231194928582552E-2</v>
      </c>
      <c r="W594">
        <f t="shared" si="34"/>
        <v>6.742246163467156E-4</v>
      </c>
      <c r="Z594" s="1"/>
      <c r="AE594" s="1"/>
      <c r="AI594" s="1"/>
    </row>
    <row r="595" spans="13:35" x14ac:dyDescent="0.2">
      <c r="M595" s="1">
        <v>39717</v>
      </c>
      <c r="N595">
        <v>425.5</v>
      </c>
      <c r="O595">
        <f t="shared" si="35"/>
        <v>-3.6913072030585858E-2</v>
      </c>
      <c r="R595" s="1">
        <v>39717</v>
      </c>
      <c r="S595">
        <v>57</v>
      </c>
      <c r="T595">
        <f t="shared" si="36"/>
        <v>1.9486887673496694E-2</v>
      </c>
      <c r="W595">
        <f t="shared" si="34"/>
        <v>-7.001683820752377E-4</v>
      </c>
      <c r="Z595" s="1"/>
      <c r="AE595" s="1"/>
      <c r="AI595" s="1"/>
    </row>
    <row r="596" spans="13:35" x14ac:dyDescent="0.2">
      <c r="M596" s="1">
        <v>39720</v>
      </c>
      <c r="N596">
        <v>399</v>
      </c>
      <c r="O596">
        <f t="shared" si="35"/>
        <v>-6.4303531123565391E-2</v>
      </c>
      <c r="R596" s="1">
        <v>39720</v>
      </c>
      <c r="S596">
        <v>55.4</v>
      </c>
      <c r="T596">
        <f t="shared" si="36"/>
        <v>-2.8471674081312001E-2</v>
      </c>
      <c r="W596">
        <f t="shared" si="34"/>
        <v>1.9520172102234794E-3</v>
      </c>
      <c r="Z596" s="1"/>
      <c r="AE596" s="1"/>
      <c r="AI596" s="1"/>
    </row>
    <row r="597" spans="13:35" x14ac:dyDescent="0.2">
      <c r="M597" s="1">
        <v>39721</v>
      </c>
      <c r="N597">
        <v>398</v>
      </c>
      <c r="O597">
        <f t="shared" si="35"/>
        <v>-2.5094116054258072E-3</v>
      </c>
      <c r="R597" s="1">
        <v>39721</v>
      </c>
      <c r="S597">
        <v>54.2</v>
      </c>
      <c r="T597">
        <f t="shared" si="36"/>
        <v>-2.1898685307637573E-2</v>
      </c>
      <c r="W597">
        <f t="shared" si="34"/>
        <v>9.1044120523806895E-5</v>
      </c>
      <c r="Z597" s="1"/>
      <c r="AE597" s="1"/>
      <c r="AI597" s="1"/>
    </row>
    <row r="598" spans="13:35" x14ac:dyDescent="0.2">
      <c r="M598" s="1">
        <v>39722</v>
      </c>
      <c r="N598">
        <v>393</v>
      </c>
      <c r="O598">
        <f t="shared" si="35"/>
        <v>-1.2642393415176468E-2</v>
      </c>
      <c r="R598" s="1">
        <v>39722</v>
      </c>
      <c r="S598">
        <v>56</v>
      </c>
      <c r="T598">
        <f t="shared" si="36"/>
        <v>3.26707822895487E-2</v>
      </c>
      <c r="W598">
        <f t="shared" si="34"/>
        <v>-4.4244560708238509E-4</v>
      </c>
      <c r="Z598" s="1"/>
      <c r="AE598" s="1"/>
      <c r="AI598" s="1"/>
    </row>
    <row r="599" spans="13:35" x14ac:dyDescent="0.2">
      <c r="M599" s="1">
        <v>39723</v>
      </c>
      <c r="N599">
        <v>346.5</v>
      </c>
      <c r="O599">
        <f t="shared" si="35"/>
        <v>-0.12592679323930334</v>
      </c>
      <c r="R599" s="1">
        <v>39723</v>
      </c>
      <c r="S599">
        <v>56</v>
      </c>
      <c r="T599">
        <f t="shared" si="36"/>
        <v>0</v>
      </c>
      <c r="W599">
        <f t="shared" si="34"/>
        <v>1.560380508336876E-4</v>
      </c>
      <c r="Z599" s="1"/>
      <c r="AE599" s="1"/>
      <c r="AI599" s="1"/>
    </row>
    <row r="600" spans="13:35" x14ac:dyDescent="0.2">
      <c r="M600" s="1">
        <v>39724</v>
      </c>
      <c r="N600">
        <v>325</v>
      </c>
      <c r="O600">
        <f t="shared" si="35"/>
        <v>-6.4057636300220405E-2</v>
      </c>
      <c r="R600" s="1">
        <v>39724</v>
      </c>
      <c r="S600">
        <v>58</v>
      </c>
      <c r="T600">
        <f t="shared" si="36"/>
        <v>3.5091319811270193E-2</v>
      </c>
      <c r="W600">
        <f t="shared" si="34"/>
        <v>-2.2177365701534649E-3</v>
      </c>
      <c r="Z600" s="1"/>
      <c r="AE600" s="1"/>
      <c r="AI600" s="1"/>
    </row>
    <row r="601" spans="13:35" x14ac:dyDescent="0.2">
      <c r="M601" s="1">
        <v>39727</v>
      </c>
      <c r="N601">
        <v>302</v>
      </c>
      <c r="O601">
        <f t="shared" si="35"/>
        <v>-7.3398164954867881E-2</v>
      </c>
      <c r="R601" s="1">
        <v>39727</v>
      </c>
      <c r="S601">
        <v>54</v>
      </c>
      <c r="T601">
        <f t="shared" si="36"/>
        <v>-7.1458963982144977E-2</v>
      </c>
      <c r="W601">
        <f t="shared" si="34"/>
        <v>5.4386658105494918E-3</v>
      </c>
      <c r="Z601" s="1"/>
      <c r="AE601" s="1"/>
      <c r="AI601" s="1"/>
    </row>
    <row r="602" spans="13:35" x14ac:dyDescent="0.2">
      <c r="M602" s="1">
        <v>39728</v>
      </c>
      <c r="N602">
        <v>309.5</v>
      </c>
      <c r="O602">
        <f t="shared" si="35"/>
        <v>2.4531074749781116E-2</v>
      </c>
      <c r="R602" s="1">
        <v>39728</v>
      </c>
      <c r="S602">
        <v>53.2</v>
      </c>
      <c r="T602">
        <f t="shared" si="36"/>
        <v>-1.4925650216675593E-2</v>
      </c>
      <c r="W602">
        <f t="shared" si="34"/>
        <v>-3.7313783314278545E-4</v>
      </c>
      <c r="Z602" s="1"/>
      <c r="AE602" s="1"/>
      <c r="AI602" s="1"/>
    </row>
    <row r="603" spans="13:35" x14ac:dyDescent="0.2">
      <c r="M603" s="1">
        <v>39729</v>
      </c>
      <c r="N603">
        <v>262</v>
      </c>
      <c r="O603">
        <f t="shared" si="35"/>
        <v>-0.16661358836355389</v>
      </c>
      <c r="R603" s="1">
        <v>39729</v>
      </c>
      <c r="S603">
        <v>52.2</v>
      </c>
      <c r="T603">
        <f t="shared" si="36"/>
        <v>-1.8975901459005691E-2</v>
      </c>
      <c r="W603">
        <f t="shared" si="34"/>
        <v>3.394625677670468E-3</v>
      </c>
      <c r="Z603" s="1"/>
      <c r="AE603" s="1"/>
      <c r="AI603" s="1"/>
    </row>
    <row r="604" spans="13:35" x14ac:dyDescent="0.2">
      <c r="M604" s="1">
        <v>39730</v>
      </c>
      <c r="N604">
        <v>290</v>
      </c>
      <c r="O604">
        <f t="shared" si="35"/>
        <v>0.10153641921942282</v>
      </c>
      <c r="R604" s="1">
        <v>39730</v>
      </c>
      <c r="S604">
        <v>51.2</v>
      </c>
      <c r="T604">
        <f t="shared" si="36"/>
        <v>-1.9342962843130987E-2</v>
      </c>
      <c r="W604">
        <f t="shared" si="34"/>
        <v>-2.059052534510393E-3</v>
      </c>
      <c r="Z604" s="1"/>
      <c r="AE604" s="1"/>
      <c r="AI604" s="1"/>
    </row>
    <row r="605" spans="13:35" x14ac:dyDescent="0.2">
      <c r="M605" s="1">
        <v>39731</v>
      </c>
      <c r="N605">
        <v>270</v>
      </c>
      <c r="O605">
        <f t="shared" si="35"/>
        <v>-7.1458963982144977E-2</v>
      </c>
      <c r="R605" s="1">
        <v>39731</v>
      </c>
      <c r="S605">
        <v>49.95</v>
      </c>
      <c r="T605">
        <f t="shared" si="36"/>
        <v>-2.4717026950899574E-2</v>
      </c>
      <c r="W605">
        <f t="shared" si="34"/>
        <v>1.8908472346572684E-3</v>
      </c>
      <c r="Z605" s="1"/>
      <c r="AE605" s="1"/>
      <c r="AI605" s="1"/>
    </row>
    <row r="606" spans="13:35" x14ac:dyDescent="0.2">
      <c r="M606" s="1">
        <v>39734</v>
      </c>
      <c r="N606">
        <v>285</v>
      </c>
      <c r="O606">
        <f t="shared" si="35"/>
        <v>5.4067221270275793E-2</v>
      </c>
      <c r="R606" s="1">
        <v>39734</v>
      </c>
      <c r="S606">
        <v>54.8</v>
      </c>
      <c r="T606">
        <f t="shared" si="36"/>
        <v>9.2667688859407252E-2</v>
      </c>
      <c r="W606">
        <f t="shared" si="34"/>
        <v>4.8134768253995774E-3</v>
      </c>
      <c r="Z606" s="1"/>
      <c r="AE606" s="1"/>
      <c r="AI606" s="1"/>
    </row>
    <row r="607" spans="13:35" x14ac:dyDescent="0.2">
      <c r="M607" s="1">
        <v>39735</v>
      </c>
      <c r="N607">
        <v>276</v>
      </c>
      <c r="O607">
        <f t="shared" si="35"/>
        <v>-3.2088314551500512E-2</v>
      </c>
      <c r="R607" s="1">
        <v>39735</v>
      </c>
      <c r="S607">
        <v>54.6</v>
      </c>
      <c r="T607">
        <f t="shared" si="36"/>
        <v>-3.6563112031104319E-3</v>
      </c>
      <c r="W607">
        <f t="shared" si="34"/>
        <v>1.6361020905188151E-4</v>
      </c>
      <c r="Z607" s="1"/>
      <c r="AE607" s="1"/>
      <c r="AI607" s="1"/>
    </row>
    <row r="608" spans="13:35" x14ac:dyDescent="0.2">
      <c r="M608" s="1">
        <v>39736</v>
      </c>
      <c r="N608">
        <v>243.5</v>
      </c>
      <c r="O608">
        <f t="shared" si="35"/>
        <v>-0.12528392319450549</v>
      </c>
      <c r="R608" s="1">
        <v>39736</v>
      </c>
      <c r="S608">
        <v>54</v>
      </c>
      <c r="T608">
        <f t="shared" si="36"/>
        <v>-1.1049836186585046E-2</v>
      </c>
      <c r="W608">
        <f t="shared" si="34"/>
        <v>1.5553943621876545E-3</v>
      </c>
      <c r="Z608" s="1"/>
      <c r="AE608" s="1"/>
      <c r="AI608" s="1"/>
    </row>
    <row r="609" spans="13:35" x14ac:dyDescent="0.2">
      <c r="M609" s="1">
        <v>39737</v>
      </c>
      <c r="N609">
        <v>235</v>
      </c>
      <c r="O609">
        <f t="shared" si="35"/>
        <v>-3.5531428378485538E-2</v>
      </c>
      <c r="R609" s="1">
        <v>39737</v>
      </c>
      <c r="S609">
        <v>52.5</v>
      </c>
      <c r="T609">
        <f t="shared" si="36"/>
        <v>-2.8170876966696335E-2</v>
      </c>
      <c r="W609">
        <f t="shared" si="34"/>
        <v>1.0864577446162173E-3</v>
      </c>
      <c r="Z609" s="1"/>
      <c r="AE609" s="1"/>
      <c r="AI609" s="1"/>
    </row>
    <row r="610" spans="13:35" x14ac:dyDescent="0.2">
      <c r="M610" s="1">
        <v>39738</v>
      </c>
      <c r="N610">
        <v>240.25</v>
      </c>
      <c r="O610">
        <f t="shared" si="35"/>
        <v>2.2094533706242862E-2</v>
      </c>
      <c r="R610" s="1">
        <v>39738</v>
      </c>
      <c r="S610">
        <v>55</v>
      </c>
      <c r="T610">
        <f t="shared" si="36"/>
        <v>4.6520015634892907E-2</v>
      </c>
      <c r="W610">
        <f t="shared" si="34"/>
        <v>9.3609460766148943E-4</v>
      </c>
      <c r="Z610" s="1"/>
      <c r="AE610" s="1"/>
      <c r="AI610" s="1"/>
    </row>
    <row r="611" spans="13:35" x14ac:dyDescent="0.2">
      <c r="M611" s="1">
        <v>39741</v>
      </c>
      <c r="N611">
        <v>234</v>
      </c>
      <c r="O611">
        <f t="shared" si="35"/>
        <v>-2.6358932492700476E-2</v>
      </c>
      <c r="R611" s="1">
        <v>39741</v>
      </c>
      <c r="S611">
        <v>57.5</v>
      </c>
      <c r="T611">
        <f t="shared" si="36"/>
        <v>4.4451762570833796E-2</v>
      </c>
      <c r="W611">
        <f t="shared" si="34"/>
        <v>-1.201124970184481E-3</v>
      </c>
      <c r="Z611" s="1"/>
      <c r="AE611" s="1"/>
      <c r="AI611" s="1"/>
    </row>
    <row r="612" spans="13:35" x14ac:dyDescent="0.2">
      <c r="M612" s="1">
        <v>39742</v>
      </c>
      <c r="N612">
        <v>231.25</v>
      </c>
      <c r="O612">
        <f t="shared" si="35"/>
        <v>-1.1821738965166811E-2</v>
      </c>
      <c r="R612" s="1">
        <v>39742</v>
      </c>
      <c r="S612">
        <v>55.8</v>
      </c>
      <c r="T612">
        <f t="shared" si="36"/>
        <v>-3.0011078416039508E-2</v>
      </c>
      <c r="W612">
        <f t="shared" si="34"/>
        <v>4.1386714934211539E-4</v>
      </c>
      <c r="Z612" s="1"/>
      <c r="AE612" s="1"/>
      <c r="AI612" s="1"/>
    </row>
    <row r="613" spans="13:35" x14ac:dyDescent="0.2">
      <c r="M613" s="1">
        <v>39743</v>
      </c>
      <c r="N613">
        <v>218.5</v>
      </c>
      <c r="O613">
        <f t="shared" si="35"/>
        <v>-5.6713361856889723E-2</v>
      </c>
      <c r="R613" s="1">
        <v>39743</v>
      </c>
      <c r="S613">
        <v>54.7</v>
      </c>
      <c r="T613">
        <f t="shared" si="36"/>
        <v>-1.991015995932964E-2</v>
      </c>
      <c r="W613">
        <f t="shared" si="34"/>
        <v>1.2288361959449854E-3</v>
      </c>
      <c r="Z613" s="1"/>
      <c r="AE613" s="1"/>
      <c r="AI613" s="1"/>
    </row>
    <row r="614" spans="13:35" x14ac:dyDescent="0.2">
      <c r="M614" s="1">
        <v>39744</v>
      </c>
      <c r="N614">
        <v>198</v>
      </c>
      <c r="O614">
        <f t="shared" si="35"/>
        <v>-9.8518983841109645E-2</v>
      </c>
      <c r="R614" s="1">
        <v>39744</v>
      </c>
      <c r="S614">
        <v>55</v>
      </c>
      <c r="T614">
        <f t="shared" si="36"/>
        <v>5.4694758045352549E-3</v>
      </c>
      <c r="W614">
        <f t="shared" si="34"/>
        <v>-4.2419929092842078E-4</v>
      </c>
      <c r="Z614" s="1"/>
      <c r="AE614" s="1"/>
      <c r="AI614" s="1"/>
    </row>
    <row r="615" spans="13:35" x14ac:dyDescent="0.2">
      <c r="M615" s="1">
        <v>39745</v>
      </c>
      <c r="N615">
        <v>180</v>
      </c>
      <c r="O615">
        <f t="shared" si="35"/>
        <v>-9.5310179804324893E-2</v>
      </c>
      <c r="R615" s="1">
        <v>39745</v>
      </c>
      <c r="S615">
        <v>54.4</v>
      </c>
      <c r="T615">
        <f t="shared" si="36"/>
        <v>-1.0969031370574046E-2</v>
      </c>
      <c r="W615">
        <f t="shared" si="34"/>
        <v>1.1796479323963583E-3</v>
      </c>
      <c r="Z615" s="1"/>
      <c r="AE615" s="1"/>
      <c r="AI615" s="1"/>
    </row>
    <row r="616" spans="13:35" x14ac:dyDescent="0.2">
      <c r="M616" s="1">
        <v>39748</v>
      </c>
      <c r="N616">
        <v>168.5</v>
      </c>
      <c r="O616">
        <f t="shared" si="35"/>
        <v>-6.6021101097793952E-2</v>
      </c>
      <c r="R616" s="1">
        <v>39748</v>
      </c>
      <c r="S616">
        <v>56.6</v>
      </c>
      <c r="T616">
        <f t="shared" si="36"/>
        <v>3.9644831347240381E-2</v>
      </c>
      <c r="W616">
        <f t="shared" si="34"/>
        <v>-2.5913608817053728E-3</v>
      </c>
      <c r="Z616" s="1"/>
      <c r="AE616" s="1"/>
      <c r="AI616" s="1"/>
    </row>
    <row r="617" spans="13:35" x14ac:dyDescent="0.2">
      <c r="M617" s="1">
        <v>39749</v>
      </c>
      <c r="N617">
        <v>165.25</v>
      </c>
      <c r="O617">
        <f t="shared" si="35"/>
        <v>-1.9476271060620803E-2</v>
      </c>
      <c r="R617" s="1">
        <v>39749</v>
      </c>
      <c r="S617">
        <v>55.5</v>
      </c>
      <c r="T617">
        <f t="shared" si="36"/>
        <v>-1.9625964456748451E-2</v>
      </c>
      <c r="W617">
        <f t="shared" si="34"/>
        <v>4.3587509982377426E-4</v>
      </c>
      <c r="Z617" s="1"/>
      <c r="AE617" s="1"/>
      <c r="AI617" s="1"/>
    </row>
    <row r="618" spans="13:35" x14ac:dyDescent="0.2">
      <c r="M618" s="1">
        <v>39750</v>
      </c>
      <c r="N618">
        <v>183.5</v>
      </c>
      <c r="O618">
        <f t="shared" si="35"/>
        <v>0.10475518876282927</v>
      </c>
      <c r="R618" s="1">
        <v>39750</v>
      </c>
      <c r="S618">
        <v>58.8</v>
      </c>
      <c r="T618">
        <f t="shared" si="36"/>
        <v>5.7758834152192469E-2</v>
      </c>
      <c r="W618">
        <f t="shared" si="34"/>
        <v>5.8414692525305817E-3</v>
      </c>
      <c r="Z618" s="1"/>
      <c r="AE618" s="1"/>
      <c r="AI618" s="1"/>
    </row>
    <row r="619" spans="13:35" x14ac:dyDescent="0.2">
      <c r="M619" s="1">
        <v>39751</v>
      </c>
      <c r="N619">
        <v>211.25</v>
      </c>
      <c r="O619">
        <f t="shared" si="35"/>
        <v>0.14082759874265824</v>
      </c>
      <c r="R619" s="1">
        <v>39751</v>
      </c>
      <c r="S619">
        <v>60</v>
      </c>
      <c r="T619">
        <f t="shared" si="36"/>
        <v>2.0202707317519469E-2</v>
      </c>
      <c r="W619">
        <f t="shared" si="34"/>
        <v>2.6454568951553761E-3</v>
      </c>
      <c r="Z619" s="1"/>
      <c r="AE619" s="1"/>
      <c r="AI619" s="1"/>
    </row>
    <row r="620" spans="13:35" x14ac:dyDescent="0.2">
      <c r="M620" s="1">
        <v>39752</v>
      </c>
      <c r="N620">
        <v>230</v>
      </c>
      <c r="O620">
        <f t="shared" si="35"/>
        <v>8.5037042685912154E-2</v>
      </c>
      <c r="R620" s="1">
        <v>39752</v>
      </c>
      <c r="S620">
        <v>62.4</v>
      </c>
      <c r="T620">
        <f t="shared" si="36"/>
        <v>3.9220713153281329E-2</v>
      </c>
      <c r="W620">
        <f t="shared" si="34"/>
        <v>3.1767733459428338E-3</v>
      </c>
      <c r="Z620" s="1"/>
      <c r="AE620" s="1"/>
      <c r="AI620" s="1"/>
    </row>
    <row r="621" spans="13:35" x14ac:dyDescent="0.2">
      <c r="M621" s="1">
        <v>39755</v>
      </c>
      <c r="N621">
        <v>241.75</v>
      </c>
      <c r="O621">
        <f t="shared" si="35"/>
        <v>4.9824825410208315E-2</v>
      </c>
      <c r="R621" s="1">
        <v>39755</v>
      </c>
      <c r="S621">
        <v>61.6</v>
      </c>
      <c r="T621">
        <f t="shared" si="36"/>
        <v>-1.2903404835907841E-2</v>
      </c>
      <c r="W621">
        <f t="shared" si="34"/>
        <v>-6.8378341677991883E-4</v>
      </c>
      <c r="Z621" s="1"/>
      <c r="AE621" s="1"/>
      <c r="AI621" s="1"/>
    </row>
    <row r="622" spans="13:35" x14ac:dyDescent="0.2">
      <c r="M622" s="1">
        <v>39756</v>
      </c>
      <c r="N622">
        <v>257</v>
      </c>
      <c r="O622">
        <f t="shared" si="35"/>
        <v>6.1171950561816173E-2</v>
      </c>
      <c r="R622" s="1">
        <v>39756</v>
      </c>
      <c r="S622">
        <v>66.400000000000006</v>
      </c>
      <c r="T622">
        <f t="shared" si="36"/>
        <v>7.5035185942914098E-2</v>
      </c>
      <c r="W622">
        <f t="shared" si="34"/>
        <v>4.4097121672523002E-3</v>
      </c>
      <c r="Z622" s="1"/>
      <c r="AE622" s="1"/>
      <c r="AI622" s="1"/>
    </row>
    <row r="623" spans="13:35" x14ac:dyDescent="0.2">
      <c r="M623" s="1">
        <v>39757</v>
      </c>
      <c r="N623">
        <v>243.5</v>
      </c>
      <c r="O623">
        <f t="shared" si="35"/>
        <v>-5.3959142372575354E-2</v>
      </c>
      <c r="R623" s="1">
        <v>39757</v>
      </c>
      <c r="S623">
        <v>61.8</v>
      </c>
      <c r="T623">
        <f t="shared" si="36"/>
        <v>-7.1793692018743166E-2</v>
      </c>
      <c r="W623">
        <f t="shared" si="34"/>
        <v>4.0442957879296337E-3</v>
      </c>
      <c r="Z623" s="1"/>
      <c r="AE623" s="1"/>
      <c r="AI623" s="1"/>
    </row>
    <row r="624" spans="13:35" x14ac:dyDescent="0.2">
      <c r="M624" s="1">
        <v>39758</v>
      </c>
      <c r="N624">
        <v>228</v>
      </c>
      <c r="O624">
        <f t="shared" si="35"/>
        <v>-6.5771313568203704E-2</v>
      </c>
      <c r="R624" s="1">
        <v>39758</v>
      </c>
      <c r="S624">
        <v>59.8</v>
      </c>
      <c r="T624">
        <f t="shared" si="36"/>
        <v>-3.2897703507058985E-2</v>
      </c>
      <c r="W624">
        <f t="shared" si="34"/>
        <v>2.2930311265099688E-3</v>
      </c>
      <c r="Z624" s="1"/>
      <c r="AE624" s="1"/>
      <c r="AI624" s="1"/>
    </row>
    <row r="625" spans="13:35" x14ac:dyDescent="0.2">
      <c r="M625" s="1">
        <v>39759</v>
      </c>
      <c r="N625">
        <v>228</v>
      </c>
      <c r="O625">
        <f t="shared" si="35"/>
        <v>0</v>
      </c>
      <c r="R625" s="1">
        <v>39759</v>
      </c>
      <c r="S625">
        <v>60.5</v>
      </c>
      <c r="T625">
        <f t="shared" si="36"/>
        <v>1.1637704080209829E-2</v>
      </c>
      <c r="W625">
        <f t="shared" si="34"/>
        <v>-1.4867114405631958E-5</v>
      </c>
      <c r="Z625" s="1"/>
      <c r="AE625" s="1"/>
      <c r="AI625" s="1"/>
    </row>
    <row r="626" spans="13:35" x14ac:dyDescent="0.2">
      <c r="M626" s="1">
        <v>39762</v>
      </c>
      <c r="N626">
        <v>225</v>
      </c>
      <c r="O626">
        <f t="shared" si="35"/>
        <v>-1.324522675002068E-2</v>
      </c>
      <c r="R626" s="1">
        <v>39762</v>
      </c>
      <c r="S626">
        <v>61.3</v>
      </c>
      <c r="T626">
        <f t="shared" si="36"/>
        <v>1.3136477905369981E-2</v>
      </c>
      <c r="W626">
        <f t="shared" si="34"/>
        <v>-1.7477433487686652E-4</v>
      </c>
      <c r="Z626" s="1"/>
      <c r="AE626" s="1"/>
      <c r="AI626" s="1"/>
    </row>
    <row r="627" spans="13:35" x14ac:dyDescent="0.2">
      <c r="M627" s="1">
        <v>39763</v>
      </c>
      <c r="N627">
        <v>198</v>
      </c>
      <c r="O627">
        <f t="shared" si="35"/>
        <v>-0.12783337150988489</v>
      </c>
      <c r="R627" s="1">
        <v>39763</v>
      </c>
      <c r="S627">
        <v>61.8</v>
      </c>
      <c r="T627">
        <f t="shared" si="36"/>
        <v>8.1235215214793474E-3</v>
      </c>
      <c r="W627">
        <f t="shared" si="34"/>
        <v>-8.9168200838083311E-4</v>
      </c>
      <c r="Z627" s="1"/>
      <c r="AE627" s="1"/>
      <c r="AI627" s="1"/>
    </row>
    <row r="628" spans="13:35" x14ac:dyDescent="0.2">
      <c r="M628" s="1">
        <v>39764</v>
      </c>
      <c r="N628">
        <v>181</v>
      </c>
      <c r="O628">
        <f t="shared" si="35"/>
        <v>-8.9769999428709488E-2</v>
      </c>
      <c r="R628" s="1">
        <v>39764</v>
      </c>
      <c r="S628">
        <v>60.3</v>
      </c>
      <c r="T628">
        <f t="shared" si="36"/>
        <v>-2.4571260730505317E-2</v>
      </c>
      <c r="W628">
        <f t="shared" si="34"/>
        <v>2.3525831684775142E-3</v>
      </c>
      <c r="Z628" s="1"/>
      <c r="AE628" s="1"/>
      <c r="AI628" s="1"/>
    </row>
    <row r="629" spans="13:35" x14ac:dyDescent="0.2">
      <c r="M629" s="1">
        <v>39765</v>
      </c>
      <c r="N629">
        <v>179.75</v>
      </c>
      <c r="O629">
        <f t="shared" si="35"/>
        <v>-6.9300346646696317E-3</v>
      </c>
      <c r="R629" s="1">
        <v>39765</v>
      </c>
      <c r="S629">
        <v>58.8</v>
      </c>
      <c r="T629">
        <f t="shared" si="36"/>
        <v>-2.5190248828558519E-2</v>
      </c>
      <c r="W629">
        <f t="shared" si="34"/>
        <v>2.2077661117121905E-4</v>
      </c>
      <c r="Z629" s="1"/>
      <c r="AE629" s="1"/>
      <c r="AI629" s="1"/>
    </row>
    <row r="630" spans="13:35" x14ac:dyDescent="0.2">
      <c r="M630" s="1">
        <v>39766</v>
      </c>
      <c r="N630">
        <v>188.5</v>
      </c>
      <c r="O630">
        <f t="shared" si="35"/>
        <v>4.75310102869093E-2</v>
      </c>
      <c r="R630" s="1">
        <v>39766</v>
      </c>
      <c r="S630">
        <v>59.8</v>
      </c>
      <c r="T630">
        <f t="shared" si="36"/>
        <v>1.6863806052004725E-2</v>
      </c>
      <c r="W630">
        <f t="shared" si="34"/>
        <v>7.209885258856099E-4</v>
      </c>
      <c r="Z630" s="1"/>
      <c r="AE630" s="1"/>
      <c r="AI630" s="1"/>
    </row>
    <row r="631" spans="13:35" x14ac:dyDescent="0.2">
      <c r="M631" s="1">
        <v>39769</v>
      </c>
      <c r="N631">
        <v>180.75</v>
      </c>
      <c r="O631">
        <f t="shared" si="35"/>
        <v>-4.1983145849191411E-2</v>
      </c>
      <c r="R631" s="1">
        <v>39769</v>
      </c>
      <c r="S631">
        <v>58.9</v>
      </c>
      <c r="T631">
        <f t="shared" si="36"/>
        <v>-1.516457029904502E-2</v>
      </c>
      <c r="W631">
        <f t="shared" si="34"/>
        <v>7.1149679393336463E-4</v>
      </c>
      <c r="Z631" s="1"/>
      <c r="AE631" s="1"/>
      <c r="AI631" s="1"/>
    </row>
    <row r="632" spans="13:35" x14ac:dyDescent="0.2">
      <c r="M632" s="1">
        <v>39770</v>
      </c>
      <c r="N632">
        <v>180.5</v>
      </c>
      <c r="O632">
        <f t="shared" si="35"/>
        <v>-1.3840832659384526E-3</v>
      </c>
      <c r="R632" s="1">
        <v>39770</v>
      </c>
      <c r="S632">
        <v>58.3</v>
      </c>
      <c r="T632">
        <f t="shared" si="36"/>
        <v>-1.0238997301094312E-2</v>
      </c>
      <c r="W632">
        <f t="shared" si="34"/>
        <v>3.2236249425530266E-5</v>
      </c>
      <c r="Z632" s="1"/>
      <c r="AE632" s="1"/>
      <c r="AI632" s="1"/>
    </row>
    <row r="633" spans="13:35" x14ac:dyDescent="0.2">
      <c r="M633" s="1">
        <v>39771</v>
      </c>
      <c r="N633">
        <v>171.75</v>
      </c>
      <c r="O633">
        <f t="shared" si="35"/>
        <v>-4.9690846670476872E-2</v>
      </c>
      <c r="R633" s="1">
        <v>39771</v>
      </c>
      <c r="S633">
        <v>57.6</v>
      </c>
      <c r="T633">
        <f t="shared" si="36"/>
        <v>-1.2079525654601013E-2</v>
      </c>
      <c r="W633">
        <f t="shared" si="34"/>
        <v>6.8012107301915735E-4</v>
      </c>
      <c r="Z633" s="1"/>
      <c r="AE633" s="1"/>
      <c r="AI633" s="1"/>
    </row>
    <row r="634" spans="13:35" x14ac:dyDescent="0.2">
      <c r="M634" s="1">
        <v>39772</v>
      </c>
      <c r="N634">
        <v>151</v>
      </c>
      <c r="O634">
        <f t="shared" si="35"/>
        <v>-0.1287600942875344</v>
      </c>
      <c r="R634" s="1">
        <v>39772</v>
      </c>
      <c r="S634">
        <v>57</v>
      </c>
      <c r="T634">
        <f t="shared" si="36"/>
        <v>-1.0471299867295478E-2</v>
      </c>
      <c r="W634">
        <f t="shared" si="34"/>
        <v>1.5227461400113911E-3</v>
      </c>
      <c r="Z634" s="1"/>
      <c r="AE634" s="1"/>
      <c r="AI634" s="1"/>
    </row>
    <row r="635" spans="13:35" x14ac:dyDescent="0.2">
      <c r="M635" s="1">
        <v>39773</v>
      </c>
      <c r="N635">
        <v>159</v>
      </c>
      <c r="O635">
        <f t="shared" si="35"/>
        <v>5.1624365405307245E-2</v>
      </c>
      <c r="R635" s="1">
        <v>39773</v>
      </c>
      <c r="S635">
        <v>53</v>
      </c>
      <c r="T635">
        <f t="shared" si="36"/>
        <v>-7.2759354282428315E-2</v>
      </c>
      <c r="W635">
        <f t="shared" si="34"/>
        <v>-3.7137705164210304E-3</v>
      </c>
      <c r="Z635" s="1"/>
      <c r="AE635" s="1"/>
      <c r="AI635" s="1"/>
    </row>
    <row r="636" spans="13:35" x14ac:dyDescent="0.2">
      <c r="M636" s="1">
        <v>39776</v>
      </c>
      <c r="N636">
        <v>164.5</v>
      </c>
      <c r="O636">
        <f t="shared" si="35"/>
        <v>3.4006367985195157E-2</v>
      </c>
      <c r="R636" s="1">
        <v>39776</v>
      </c>
      <c r="S636">
        <v>53.8</v>
      </c>
      <c r="T636">
        <f t="shared" si="36"/>
        <v>1.4981553615616894E-2</v>
      </c>
      <c r="W636">
        <f t="shared" si="34"/>
        <v>4.4816125388337372E-4</v>
      </c>
      <c r="Z636" s="1"/>
      <c r="AE636" s="1"/>
      <c r="AI636" s="1"/>
    </row>
    <row r="637" spans="13:35" x14ac:dyDescent="0.2">
      <c r="M637" s="1">
        <v>39777</v>
      </c>
      <c r="N637">
        <v>162.5</v>
      </c>
      <c r="O637">
        <f t="shared" si="35"/>
        <v>-1.2232568435634408E-2</v>
      </c>
      <c r="R637" s="1">
        <v>39777</v>
      </c>
      <c r="S637">
        <v>53.6</v>
      </c>
      <c r="T637">
        <f t="shared" si="36"/>
        <v>-3.7243990909823282E-3</v>
      </c>
      <c r="W637">
        <f t="shared" si="34"/>
        <v>6.7613772566386344E-5</v>
      </c>
      <c r="Z637" s="1"/>
      <c r="AE637" s="1"/>
      <c r="AI637" s="1"/>
    </row>
    <row r="638" spans="13:35" x14ac:dyDescent="0.2">
      <c r="M638" s="1">
        <v>39778</v>
      </c>
      <c r="N638">
        <v>163</v>
      </c>
      <c r="O638">
        <f t="shared" si="35"/>
        <v>3.0721990369700588E-3</v>
      </c>
      <c r="R638" s="1">
        <v>39778</v>
      </c>
      <c r="S638">
        <v>54.4</v>
      </c>
      <c r="T638">
        <f t="shared" si="36"/>
        <v>1.4815085785140682E-2</v>
      </c>
      <c r="W638">
        <f t="shared" si="34"/>
        <v>2.2346923310043177E-5</v>
      </c>
      <c r="Z638" s="1"/>
      <c r="AE638" s="1"/>
      <c r="AI638" s="1"/>
    </row>
    <row r="639" spans="13:35" x14ac:dyDescent="0.2">
      <c r="M639" s="1">
        <v>39779</v>
      </c>
      <c r="N639">
        <v>183.5</v>
      </c>
      <c r="O639">
        <f t="shared" si="35"/>
        <v>0.11846446668786258</v>
      </c>
      <c r="R639" s="1">
        <v>39779</v>
      </c>
      <c r="S639">
        <v>55.9</v>
      </c>
      <c r="T639">
        <f t="shared" si="36"/>
        <v>2.7200226299156544E-2</v>
      </c>
      <c r="W639">
        <f t="shared" si="34"/>
        <v>3.0400271296720624E-3</v>
      </c>
      <c r="Z639" s="1"/>
      <c r="AE639" s="1"/>
      <c r="AI639" s="1"/>
    </row>
    <row r="640" spans="13:35" x14ac:dyDescent="0.2">
      <c r="M640" s="1">
        <v>39780</v>
      </c>
      <c r="N640">
        <v>176.25</v>
      </c>
      <c r="O640">
        <f t="shared" si="35"/>
        <v>-4.03112258022469E-2</v>
      </c>
      <c r="R640" s="1">
        <v>39780</v>
      </c>
      <c r="S640">
        <v>60</v>
      </c>
      <c r="T640">
        <f t="shared" si="36"/>
        <v>7.0780182061047137E-2</v>
      </c>
      <c r="W640">
        <f t="shared" si="34"/>
        <v>-2.9031573286656697E-3</v>
      </c>
      <c r="Z640" s="1"/>
      <c r="AE640" s="1"/>
      <c r="AI640" s="1"/>
    </row>
    <row r="641" spans="13:35" x14ac:dyDescent="0.2">
      <c r="M641" s="1">
        <v>39783</v>
      </c>
      <c r="N641">
        <v>167.25</v>
      </c>
      <c r="O641">
        <f t="shared" si="35"/>
        <v>-5.2413742684040164E-2</v>
      </c>
      <c r="R641" s="1">
        <v>39783</v>
      </c>
      <c r="S641">
        <v>59</v>
      </c>
      <c r="T641">
        <f t="shared" si="36"/>
        <v>-1.6807118316381289E-2</v>
      </c>
      <c r="W641">
        <f t="shared" si="34"/>
        <v>9.7088948785255431E-4</v>
      </c>
      <c r="Z641" s="1"/>
      <c r="AE641" s="1"/>
      <c r="AI641" s="1"/>
    </row>
    <row r="642" spans="13:35" x14ac:dyDescent="0.2">
      <c r="M642" s="1">
        <v>39784</v>
      </c>
      <c r="N642">
        <v>179</v>
      </c>
      <c r="O642">
        <f t="shared" si="35"/>
        <v>6.7896106832417077E-2</v>
      </c>
      <c r="R642" s="1">
        <v>39784</v>
      </c>
      <c r="S642">
        <v>59</v>
      </c>
      <c r="T642">
        <f t="shared" si="36"/>
        <v>0</v>
      </c>
      <c r="W642">
        <f t="shared" si="34"/>
        <v>-8.1438609674170051E-5</v>
      </c>
      <c r="Z642" s="1"/>
      <c r="AE642" s="1"/>
      <c r="AI642" s="1"/>
    </row>
    <row r="643" spans="13:35" x14ac:dyDescent="0.2">
      <c r="M643" s="1">
        <v>39785</v>
      </c>
      <c r="N643">
        <v>178</v>
      </c>
      <c r="O643">
        <f t="shared" si="35"/>
        <v>-5.6022555486698981E-3</v>
      </c>
      <c r="R643" s="1">
        <v>39785</v>
      </c>
      <c r="S643">
        <v>60</v>
      </c>
      <c r="T643">
        <f t="shared" si="36"/>
        <v>1.6807118316381191E-2</v>
      </c>
      <c r="W643">
        <f t="shared" si="34"/>
        <v>-1.0954184016114316E-4</v>
      </c>
      <c r="Z643" s="1"/>
      <c r="AE643" s="1"/>
      <c r="AI643" s="1"/>
    </row>
    <row r="644" spans="13:35" x14ac:dyDescent="0.2">
      <c r="M644" s="1">
        <v>39786</v>
      </c>
      <c r="N644">
        <v>191.5</v>
      </c>
      <c r="O644">
        <f t="shared" si="35"/>
        <v>7.3104258328615446E-2</v>
      </c>
      <c r="R644" s="1">
        <v>39786</v>
      </c>
      <c r="S644">
        <v>59.2</v>
      </c>
      <c r="T644">
        <f t="shared" si="36"/>
        <v>-1.3423020332140661E-2</v>
      </c>
      <c r="W644">
        <f t="shared" si="34"/>
        <v>-1.0499340966476315E-3</v>
      </c>
      <c r="Z644" s="1"/>
      <c r="AE644" s="1"/>
      <c r="AI644" s="1"/>
    </row>
    <row r="645" spans="13:35" x14ac:dyDescent="0.2">
      <c r="M645" s="1">
        <v>39787</v>
      </c>
      <c r="N645">
        <v>178.25</v>
      </c>
      <c r="O645">
        <f t="shared" si="35"/>
        <v>-7.1700749326295318E-2</v>
      </c>
      <c r="R645" s="1">
        <v>39787</v>
      </c>
      <c r="S645">
        <v>58.8</v>
      </c>
      <c r="T645">
        <f t="shared" si="36"/>
        <v>-6.7796869853788038E-3</v>
      </c>
      <c r="W645">
        <f t="shared" si="34"/>
        <v>5.8538773602158541E-4</v>
      </c>
      <c r="Z645" s="1"/>
      <c r="AE645" s="1"/>
      <c r="AI645" s="1"/>
    </row>
    <row r="646" spans="13:35" x14ac:dyDescent="0.2">
      <c r="M646" s="1">
        <v>39790</v>
      </c>
      <c r="N646">
        <v>193</v>
      </c>
      <c r="O646">
        <f t="shared" si="35"/>
        <v>7.9503129610480311E-2</v>
      </c>
      <c r="R646" s="1">
        <v>39790</v>
      </c>
      <c r="S646">
        <v>60.4</v>
      </c>
      <c r="T646">
        <f t="shared" si="36"/>
        <v>2.6847250036188056E-2</v>
      </c>
      <c r="W646">
        <f t="shared" si="34"/>
        <v>2.0004476159374692E-3</v>
      </c>
      <c r="Z646" s="1"/>
      <c r="AE646" s="1"/>
      <c r="AI646" s="1"/>
    </row>
    <row r="647" spans="13:35" x14ac:dyDescent="0.2">
      <c r="M647" s="1">
        <v>39791</v>
      </c>
      <c r="N647">
        <v>197</v>
      </c>
      <c r="O647">
        <f t="shared" si="35"/>
        <v>2.0513539833103028E-2</v>
      </c>
      <c r="R647" s="1">
        <v>39791</v>
      </c>
      <c r="S647">
        <v>61</v>
      </c>
      <c r="T647">
        <f t="shared" si="36"/>
        <v>9.8847592325419249E-3</v>
      </c>
      <c r="W647">
        <f t="shared" si="34"/>
        <v>1.6527347065687297E-4</v>
      </c>
      <c r="Z647" s="1"/>
      <c r="AE647" s="1"/>
      <c r="AI647" s="1"/>
    </row>
    <row r="648" spans="13:35" x14ac:dyDescent="0.2">
      <c r="M648" s="1">
        <v>39792</v>
      </c>
      <c r="N648">
        <v>199</v>
      </c>
      <c r="O648">
        <f t="shared" si="35"/>
        <v>1.0101095986503919E-2</v>
      </c>
      <c r="R648" s="1">
        <v>39792</v>
      </c>
      <c r="S648">
        <v>58.2</v>
      </c>
      <c r="T648">
        <f t="shared" si="36"/>
        <v>-4.698850943591909E-2</v>
      </c>
      <c r="W648">
        <f t="shared" si="34"/>
        <v>-4.1817117081868006E-4</v>
      </c>
      <c r="Z648" s="1"/>
      <c r="AE648" s="1"/>
      <c r="AI648" s="1"/>
    </row>
    <row r="649" spans="13:35" x14ac:dyDescent="0.2">
      <c r="M649" s="1">
        <v>39793</v>
      </c>
      <c r="N649">
        <v>198</v>
      </c>
      <c r="O649">
        <f t="shared" si="35"/>
        <v>-5.0377940299571808E-3</v>
      </c>
      <c r="R649" s="1">
        <v>39793</v>
      </c>
      <c r="S649">
        <v>56.4</v>
      </c>
      <c r="T649">
        <f t="shared" si="36"/>
        <v>-3.1416196233379039E-2</v>
      </c>
      <c r="W649">
        <f t="shared" si="34"/>
        <v>2.1104673229028917E-4</v>
      </c>
      <c r="Z649" s="1"/>
      <c r="AE649" s="1"/>
      <c r="AI649" s="1"/>
    </row>
    <row r="650" spans="13:35" x14ac:dyDescent="0.2">
      <c r="M650" s="1">
        <v>39794</v>
      </c>
      <c r="N650">
        <v>194</v>
      </c>
      <c r="O650">
        <f t="shared" si="35"/>
        <v>-2.0408871631207123E-2</v>
      </c>
      <c r="R650" s="1">
        <v>39794</v>
      </c>
      <c r="S650">
        <v>56.3</v>
      </c>
      <c r="T650">
        <f t="shared" si="36"/>
        <v>-1.7746233583684897E-3</v>
      </c>
      <c r="W650">
        <f t="shared" si="34"/>
        <v>6.5506754217922253E-5</v>
      </c>
      <c r="Z650" s="1"/>
      <c r="AE650" s="1"/>
      <c r="AI650" s="1"/>
    </row>
    <row r="651" spans="13:35" x14ac:dyDescent="0.2">
      <c r="M651" s="1">
        <v>39797</v>
      </c>
      <c r="N651">
        <v>196</v>
      </c>
      <c r="O651">
        <f t="shared" si="35"/>
        <v>1.0256500167189061E-2</v>
      </c>
      <c r="R651" s="1">
        <v>39797</v>
      </c>
      <c r="S651">
        <v>56.3</v>
      </c>
      <c r="T651">
        <f t="shared" si="36"/>
        <v>0</v>
      </c>
      <c r="W651">
        <f t="shared" si="34"/>
        <v>-1.0817123261678027E-5</v>
      </c>
      <c r="Z651" s="1"/>
      <c r="AE651" s="1"/>
      <c r="AI651" s="1"/>
    </row>
    <row r="652" spans="13:35" x14ac:dyDescent="0.2">
      <c r="M652" s="1">
        <v>39798</v>
      </c>
      <c r="N652">
        <v>195.75</v>
      </c>
      <c r="O652">
        <f t="shared" si="35"/>
        <v>-1.2763243596047896E-3</v>
      </c>
      <c r="R652" s="1">
        <v>39798</v>
      </c>
      <c r="S652">
        <v>55.6</v>
      </c>
      <c r="T652">
        <f t="shared" si="36"/>
        <v>-1.2511333889107979E-2</v>
      </c>
      <c r="W652">
        <f t="shared" si="34"/>
        <v>3.7145596664868993E-5</v>
      </c>
      <c r="Z652" s="1"/>
      <c r="AE652" s="1"/>
      <c r="AI652" s="1"/>
    </row>
    <row r="653" spans="13:35" x14ac:dyDescent="0.2">
      <c r="M653" s="1">
        <v>39799</v>
      </c>
      <c r="N653">
        <v>185.5</v>
      </c>
      <c r="O653">
        <f t="shared" si="35"/>
        <v>-5.378345282342261E-2</v>
      </c>
      <c r="R653" s="1">
        <v>39799</v>
      </c>
      <c r="S653">
        <v>55.7</v>
      </c>
      <c r="T653">
        <f t="shared" si="36"/>
        <v>1.7969456767016347E-3</v>
      </c>
      <c r="W653">
        <f t="shared" ref="W653:W716" si="37">+(O653-$O$1)*(T653-$T$1)</f>
        <v>-3.1565425167016319E-5</v>
      </c>
      <c r="Z653" s="1"/>
      <c r="AE653" s="1"/>
      <c r="AI653" s="1"/>
    </row>
    <row r="654" spans="13:35" x14ac:dyDescent="0.2">
      <c r="M654" s="1">
        <v>39800</v>
      </c>
      <c r="N654">
        <v>175</v>
      </c>
      <c r="O654">
        <f t="shared" ref="O654:O717" si="38">LN(N654/N653)</f>
        <v>-5.8268908123975761E-2</v>
      </c>
      <c r="R654" s="1">
        <v>39800</v>
      </c>
      <c r="S654">
        <v>55.5</v>
      </c>
      <c r="T654">
        <f t="shared" ref="T654:T717" si="39">LN(S654/S653)</f>
        <v>-3.5971261808495918E-3</v>
      </c>
      <c r="W654">
        <f t="shared" si="37"/>
        <v>2.8787857208936322E-4</v>
      </c>
      <c r="Z654" s="1"/>
      <c r="AE654" s="1"/>
      <c r="AI654" s="1"/>
    </row>
    <row r="655" spans="13:35" x14ac:dyDescent="0.2">
      <c r="M655" s="1">
        <v>39801</v>
      </c>
      <c r="N655">
        <v>175</v>
      </c>
      <c r="O655">
        <f t="shared" si="38"/>
        <v>0</v>
      </c>
      <c r="R655" s="1">
        <v>39801</v>
      </c>
      <c r="S655">
        <v>57.2</v>
      </c>
      <c r="T655">
        <f t="shared" si="39"/>
        <v>3.0170877633363517E-2</v>
      </c>
      <c r="W655">
        <f t="shared" si="37"/>
        <v>-4.1329094217246435E-5</v>
      </c>
      <c r="Z655" s="1"/>
      <c r="AE655" s="1"/>
      <c r="AI655" s="1"/>
    </row>
    <row r="656" spans="13:35" x14ac:dyDescent="0.2">
      <c r="M656" s="1">
        <v>39804</v>
      </c>
      <c r="N656">
        <v>167.5</v>
      </c>
      <c r="O656">
        <f t="shared" si="38"/>
        <v>-4.3802622658392888E-2</v>
      </c>
      <c r="R656" s="1">
        <v>39804</v>
      </c>
      <c r="S656">
        <v>57.3</v>
      </c>
      <c r="T656">
        <f t="shared" si="39"/>
        <v>1.7467253349415786E-3</v>
      </c>
      <c r="W656">
        <f t="shared" si="37"/>
        <v>-2.3587689939680396E-5</v>
      </c>
      <c r="Z656" s="1"/>
      <c r="AE656" s="1"/>
      <c r="AI656" s="1"/>
    </row>
    <row r="657" spans="13:35" x14ac:dyDescent="0.2">
      <c r="M657" s="1">
        <v>39805</v>
      </c>
      <c r="N657">
        <v>165.5</v>
      </c>
      <c r="O657">
        <f t="shared" si="38"/>
        <v>-1.2012156448003545E-2</v>
      </c>
      <c r="R657" s="1">
        <v>39805</v>
      </c>
      <c r="S657">
        <v>55.9</v>
      </c>
      <c r="T657">
        <f t="shared" si="39"/>
        <v>-2.4736243559640395E-2</v>
      </c>
      <c r="W657">
        <f t="shared" si="37"/>
        <v>3.489214473254334E-4</v>
      </c>
      <c r="Z657" s="1"/>
      <c r="AE657" s="1"/>
      <c r="AI657" s="1"/>
    </row>
    <row r="658" spans="13:35" x14ac:dyDescent="0.2">
      <c r="M658" s="1">
        <v>39811</v>
      </c>
      <c r="N658">
        <v>174</v>
      </c>
      <c r="O658">
        <f t="shared" si="38"/>
        <v>5.0084104397411344E-2</v>
      </c>
      <c r="R658" s="1">
        <v>39811</v>
      </c>
      <c r="S658">
        <v>54.9</v>
      </c>
      <c r="T658">
        <f t="shared" si="39"/>
        <v>-1.8051031645568535E-2</v>
      </c>
      <c r="W658">
        <f t="shared" si="37"/>
        <v>-9.3791108320223659E-4</v>
      </c>
      <c r="Z658" s="1"/>
      <c r="AE658" s="1"/>
      <c r="AI658" s="1"/>
    </row>
    <row r="659" spans="13:35" x14ac:dyDescent="0.2">
      <c r="M659" s="1">
        <v>39812</v>
      </c>
      <c r="N659">
        <v>171.25</v>
      </c>
      <c r="O659">
        <f t="shared" si="38"/>
        <v>-1.5930822072194324E-2</v>
      </c>
      <c r="R659" s="1">
        <v>39812</v>
      </c>
      <c r="S659">
        <v>54.2</v>
      </c>
      <c r="T659">
        <f t="shared" si="39"/>
        <v>-1.2832440069884361E-2</v>
      </c>
      <c r="W659">
        <f t="shared" si="37"/>
        <v>2.4402193360348274E-4</v>
      </c>
      <c r="Z659" s="1"/>
      <c r="AE659" s="1"/>
      <c r="AI659" s="1"/>
    </row>
    <row r="660" spans="13:35" x14ac:dyDescent="0.2">
      <c r="M660" s="1">
        <v>39815</v>
      </c>
      <c r="N660">
        <v>187.75</v>
      </c>
      <c r="O660">
        <f t="shared" si="38"/>
        <v>9.198681350190939E-2</v>
      </c>
      <c r="R660" s="1">
        <v>39815</v>
      </c>
      <c r="S660">
        <v>56.2</v>
      </c>
      <c r="T660">
        <f t="shared" si="39"/>
        <v>3.623584845404481E-2</v>
      </c>
      <c r="W660">
        <f t="shared" si="37"/>
        <v>3.1705269288005728E-3</v>
      </c>
      <c r="Z660" s="1"/>
      <c r="AE660" s="1"/>
      <c r="AI660" s="1"/>
    </row>
    <row r="661" spans="13:35" x14ac:dyDescent="0.2">
      <c r="M661" s="1">
        <v>39818</v>
      </c>
      <c r="N661">
        <v>202.5</v>
      </c>
      <c r="O661">
        <f t="shared" si="38"/>
        <v>7.5628595902349605E-2</v>
      </c>
      <c r="R661" s="1">
        <v>39818</v>
      </c>
      <c r="S661">
        <v>60</v>
      </c>
      <c r="T661">
        <f t="shared" si="39"/>
        <v>6.5427805322455193E-2</v>
      </c>
      <c r="W661">
        <f t="shared" si="37"/>
        <v>4.7638814698856939E-3</v>
      </c>
      <c r="Z661" s="1"/>
      <c r="AE661" s="1"/>
      <c r="AI661" s="1"/>
    </row>
    <row r="662" spans="13:35" x14ac:dyDescent="0.2">
      <c r="M662" s="1">
        <v>39819</v>
      </c>
      <c r="N662">
        <v>213.75</v>
      </c>
      <c r="O662">
        <f t="shared" si="38"/>
        <v>5.4067221270275793E-2</v>
      </c>
      <c r="R662" s="1">
        <v>39819</v>
      </c>
      <c r="S662">
        <v>59.5</v>
      </c>
      <c r="T662">
        <f t="shared" si="39"/>
        <v>-8.3682496705165792E-3</v>
      </c>
      <c r="W662">
        <f t="shared" si="37"/>
        <v>-5.0499479116538346E-4</v>
      </c>
      <c r="Z662" s="1"/>
      <c r="AE662" s="1"/>
      <c r="AI662" s="1"/>
    </row>
    <row r="663" spans="13:35" x14ac:dyDescent="0.2">
      <c r="M663" s="1">
        <v>39820</v>
      </c>
      <c r="N663">
        <v>200</v>
      </c>
      <c r="O663">
        <f t="shared" si="38"/>
        <v>-6.6489741268832975E-2</v>
      </c>
      <c r="R663" s="1">
        <v>39820</v>
      </c>
      <c r="S663">
        <v>59</v>
      </c>
      <c r="T663">
        <f t="shared" si="39"/>
        <v>-8.4388686458645949E-3</v>
      </c>
      <c r="W663">
        <f t="shared" si="37"/>
        <v>6.5636164229072131E-4</v>
      </c>
      <c r="Z663" s="1"/>
      <c r="AE663" s="1"/>
      <c r="AI663" s="1"/>
    </row>
    <row r="664" spans="13:35" x14ac:dyDescent="0.2">
      <c r="M664" s="1">
        <v>39821</v>
      </c>
      <c r="N664">
        <v>201</v>
      </c>
      <c r="O664">
        <f t="shared" si="38"/>
        <v>4.9875415110389679E-3</v>
      </c>
      <c r="R664" s="1">
        <v>39821</v>
      </c>
      <c r="S664">
        <v>59.5</v>
      </c>
      <c r="T664">
        <f t="shared" si="39"/>
        <v>8.4388686458646035E-3</v>
      </c>
      <c r="W664">
        <f t="shared" si="37"/>
        <v>2.5678584316834783E-5</v>
      </c>
      <c r="Z664" s="1"/>
      <c r="AE664" s="1"/>
      <c r="AI664" s="1"/>
    </row>
    <row r="665" spans="13:35" x14ac:dyDescent="0.2">
      <c r="M665" s="1">
        <v>39822</v>
      </c>
      <c r="N665">
        <v>200</v>
      </c>
      <c r="O665">
        <f t="shared" si="38"/>
        <v>-4.9875415110390512E-3</v>
      </c>
      <c r="R665" s="1">
        <v>39822</v>
      </c>
      <c r="S665">
        <v>59</v>
      </c>
      <c r="T665">
        <f t="shared" si="39"/>
        <v>-8.4388686458645949E-3</v>
      </c>
      <c r="W665">
        <f t="shared" si="37"/>
        <v>6.1998625113132683E-5</v>
      </c>
      <c r="Z665" s="1"/>
      <c r="AE665" s="1"/>
      <c r="AI665" s="1"/>
    </row>
    <row r="666" spans="13:35" x14ac:dyDescent="0.2">
      <c r="M666" s="1">
        <v>39825</v>
      </c>
      <c r="N666">
        <v>203.75</v>
      </c>
      <c r="O666">
        <f t="shared" si="38"/>
        <v>1.8576385572935457E-2</v>
      </c>
      <c r="R666" s="1">
        <v>39825</v>
      </c>
      <c r="S666">
        <v>59.9</v>
      </c>
      <c r="T666">
        <f t="shared" si="39"/>
        <v>1.5139061215684087E-2</v>
      </c>
      <c r="W666">
        <f t="shared" si="37"/>
        <v>2.3860237499376082E-4</v>
      </c>
      <c r="Z666" s="1"/>
      <c r="AE666" s="1"/>
      <c r="AI666" s="1"/>
    </row>
    <row r="667" spans="13:35" x14ac:dyDescent="0.2">
      <c r="M667" s="1">
        <v>39826</v>
      </c>
      <c r="N667">
        <v>193.5</v>
      </c>
      <c r="O667">
        <f t="shared" si="38"/>
        <v>-5.161623965113564E-2</v>
      </c>
      <c r="R667" s="1">
        <v>39826</v>
      </c>
      <c r="S667">
        <v>59.9</v>
      </c>
      <c r="T667">
        <f t="shared" si="39"/>
        <v>0</v>
      </c>
      <c r="W667">
        <f t="shared" si="37"/>
        <v>6.4990903669558264E-5</v>
      </c>
      <c r="Z667" s="1"/>
      <c r="AE667" s="1"/>
      <c r="AI667" s="1"/>
    </row>
    <row r="668" spans="13:35" x14ac:dyDescent="0.2">
      <c r="M668" s="1">
        <v>39827</v>
      </c>
      <c r="N668">
        <v>183.5</v>
      </c>
      <c r="O668">
        <f t="shared" si="38"/>
        <v>-5.3062844975211555E-2</v>
      </c>
      <c r="R668" s="1">
        <v>39827</v>
      </c>
      <c r="S668">
        <v>57.2</v>
      </c>
      <c r="T668">
        <f t="shared" si="39"/>
        <v>-4.6122606735651377E-2</v>
      </c>
      <c r="W668">
        <f t="shared" si="37"/>
        <v>2.5800146925853838E-3</v>
      </c>
      <c r="Z668" s="1"/>
      <c r="AE668" s="1"/>
      <c r="AI668" s="1"/>
    </row>
    <row r="669" spans="13:35" x14ac:dyDescent="0.2">
      <c r="M669" s="1">
        <v>39828</v>
      </c>
      <c r="N669">
        <v>180.25</v>
      </c>
      <c r="O669">
        <f t="shared" si="38"/>
        <v>-1.7869891329566488E-2</v>
      </c>
      <c r="R669" s="1">
        <v>39828</v>
      </c>
      <c r="S669">
        <v>58.7</v>
      </c>
      <c r="T669">
        <f t="shared" si="39"/>
        <v>2.5885828448298575E-2</v>
      </c>
      <c r="W669">
        <f t="shared" si="37"/>
        <v>-4.7589313219783175E-4</v>
      </c>
      <c r="Z669" s="1"/>
      <c r="AE669" s="1"/>
      <c r="AI669" s="1"/>
    </row>
    <row r="670" spans="13:35" x14ac:dyDescent="0.2">
      <c r="M670" s="1">
        <v>39829</v>
      </c>
      <c r="N670">
        <v>177.5</v>
      </c>
      <c r="O670">
        <f t="shared" si="38"/>
        <v>-1.5374167249587964E-2</v>
      </c>
      <c r="R670" s="1">
        <v>39829</v>
      </c>
      <c r="S670">
        <v>59.7</v>
      </c>
      <c r="T670">
        <f t="shared" si="39"/>
        <v>1.6892293564505653E-2</v>
      </c>
      <c r="W670">
        <f t="shared" si="37"/>
        <v>-2.6323783906986842E-4</v>
      </c>
      <c r="Z670" s="1"/>
      <c r="AE670" s="1"/>
      <c r="AI670" s="1"/>
    </row>
    <row r="671" spans="13:35" x14ac:dyDescent="0.2">
      <c r="M671" s="1">
        <v>39832</v>
      </c>
      <c r="N671">
        <v>171</v>
      </c>
      <c r="O671">
        <f t="shared" si="38"/>
        <v>-3.7307052412810592E-2</v>
      </c>
      <c r="R671" s="1">
        <v>39832</v>
      </c>
      <c r="S671">
        <v>59.6</v>
      </c>
      <c r="T671">
        <f t="shared" si="39"/>
        <v>-1.6764463272523713E-3</v>
      </c>
      <c r="W671">
        <f t="shared" si="37"/>
        <v>1.123958594231622E-4</v>
      </c>
      <c r="Z671" s="1"/>
      <c r="AE671" s="1"/>
      <c r="AI671" s="1"/>
    </row>
    <row r="672" spans="13:35" x14ac:dyDescent="0.2">
      <c r="M672" s="1">
        <v>39833</v>
      </c>
      <c r="N672">
        <v>168.75</v>
      </c>
      <c r="O672">
        <f t="shared" si="38"/>
        <v>-1.324522675002068E-2</v>
      </c>
      <c r="R672" s="1">
        <v>39833</v>
      </c>
      <c r="S672">
        <v>58.8</v>
      </c>
      <c r="T672">
        <f t="shared" si="39"/>
        <v>-1.3513719166722933E-2</v>
      </c>
      <c r="W672">
        <f t="shared" si="37"/>
        <v>2.1626517205933983E-4</v>
      </c>
      <c r="Z672" s="1"/>
      <c r="AE672" s="1"/>
      <c r="AI672" s="1"/>
    </row>
    <row r="673" spans="13:35" x14ac:dyDescent="0.2">
      <c r="M673" s="1">
        <v>39834</v>
      </c>
      <c r="N673">
        <v>174</v>
      </c>
      <c r="O673">
        <f t="shared" si="38"/>
        <v>3.0636969461889801E-2</v>
      </c>
      <c r="R673" s="1">
        <v>39834</v>
      </c>
      <c r="S673">
        <v>59.6</v>
      </c>
      <c r="T673">
        <f t="shared" si="39"/>
        <v>1.3513719166722855E-2</v>
      </c>
      <c r="W673">
        <f t="shared" si="37"/>
        <v>3.5893650027867994E-4</v>
      </c>
      <c r="Z673" s="1"/>
      <c r="AE673" s="1"/>
      <c r="AI673" s="1"/>
    </row>
    <row r="674" spans="13:35" x14ac:dyDescent="0.2">
      <c r="M674" s="1">
        <v>39835</v>
      </c>
      <c r="N674">
        <v>178.25</v>
      </c>
      <c r="O674">
        <f t="shared" si="38"/>
        <v>2.4131760079876219E-2</v>
      </c>
      <c r="R674" s="1">
        <v>39835</v>
      </c>
      <c r="S674">
        <v>58.7</v>
      </c>
      <c r="T674">
        <f t="shared" si="39"/>
        <v>-1.5215847237253317E-2</v>
      </c>
      <c r="W674">
        <f t="shared" si="37"/>
        <v>-3.7327716838577932E-4</v>
      </c>
      <c r="Z674" s="1"/>
      <c r="AE674" s="1"/>
      <c r="AI674" s="1"/>
    </row>
    <row r="675" spans="13:35" x14ac:dyDescent="0.2">
      <c r="M675" s="1">
        <v>39836</v>
      </c>
      <c r="N675">
        <v>176</v>
      </c>
      <c r="O675">
        <f t="shared" si="38"/>
        <v>-1.2703064256253564E-2</v>
      </c>
      <c r="R675" s="1">
        <v>39836</v>
      </c>
      <c r="S675">
        <v>57.6</v>
      </c>
      <c r="T675">
        <f t="shared" si="39"/>
        <v>-1.8917159132205225E-2</v>
      </c>
      <c r="W675">
        <f t="shared" si="37"/>
        <v>2.8462963773653952E-4</v>
      </c>
      <c r="Z675" s="1"/>
      <c r="AE675" s="1"/>
      <c r="AI675" s="1"/>
    </row>
    <row r="676" spans="13:35" x14ac:dyDescent="0.2">
      <c r="M676" s="1">
        <v>39839</v>
      </c>
      <c r="N676">
        <v>192.5</v>
      </c>
      <c r="O676">
        <f t="shared" si="38"/>
        <v>8.9612158689687138E-2</v>
      </c>
      <c r="R676" s="1">
        <v>39839</v>
      </c>
      <c r="S676">
        <v>58.4</v>
      </c>
      <c r="T676">
        <f t="shared" si="39"/>
        <v>1.3793322132335769E-2</v>
      </c>
      <c r="W676">
        <f t="shared" si="37"/>
        <v>1.1083093732290109E-3</v>
      </c>
      <c r="Z676" s="1"/>
      <c r="AE676" s="1"/>
      <c r="AI676" s="1"/>
    </row>
    <row r="677" spans="13:35" x14ac:dyDescent="0.2">
      <c r="M677" s="1">
        <v>39840</v>
      </c>
      <c r="N677">
        <v>191</v>
      </c>
      <c r="O677">
        <f t="shared" si="38"/>
        <v>-7.8227256812090449E-3</v>
      </c>
      <c r="R677" s="1">
        <v>39840</v>
      </c>
      <c r="S677">
        <v>58.8</v>
      </c>
      <c r="T677">
        <f t="shared" si="39"/>
        <v>6.8259650703998906E-3</v>
      </c>
      <c r="W677">
        <f t="shared" si="37"/>
        <v>-5.1809885037690383E-5</v>
      </c>
      <c r="Z677" s="1"/>
      <c r="AE677" s="1"/>
      <c r="AI677" s="1"/>
    </row>
    <row r="678" spans="13:35" x14ac:dyDescent="0.2">
      <c r="M678" s="1">
        <v>39841</v>
      </c>
      <c r="N678">
        <v>198.75</v>
      </c>
      <c r="O678">
        <f t="shared" si="38"/>
        <v>3.9774325487811409E-2</v>
      </c>
      <c r="R678" s="1">
        <v>39841</v>
      </c>
      <c r="S678">
        <v>58.7</v>
      </c>
      <c r="T678">
        <f t="shared" si="39"/>
        <v>-1.7021280705304183E-3</v>
      </c>
      <c r="W678">
        <f t="shared" si="37"/>
        <v>-1.1225376899554767E-4</v>
      </c>
      <c r="Z678" s="1"/>
      <c r="AE678" s="1"/>
      <c r="AI678" s="1"/>
    </row>
    <row r="679" spans="13:35" x14ac:dyDescent="0.2">
      <c r="M679" s="1">
        <v>39842</v>
      </c>
      <c r="N679">
        <v>190.25</v>
      </c>
      <c r="O679">
        <f t="shared" si="38"/>
        <v>-4.3708756792646054E-2</v>
      </c>
      <c r="R679" s="1">
        <v>39842</v>
      </c>
      <c r="S679">
        <v>60</v>
      </c>
      <c r="T679">
        <f t="shared" si="39"/>
        <v>2.1904835388049829E-2</v>
      </c>
      <c r="W679">
        <f t="shared" si="37"/>
        <v>-9.33406760299456E-4</v>
      </c>
      <c r="Z679" s="1"/>
      <c r="AE679" s="1"/>
      <c r="AI679" s="1"/>
    </row>
    <row r="680" spans="13:35" x14ac:dyDescent="0.2">
      <c r="M680" s="1">
        <v>39843</v>
      </c>
      <c r="N680">
        <v>194</v>
      </c>
      <c r="O680">
        <f t="shared" si="38"/>
        <v>1.9519162321532911E-2</v>
      </c>
      <c r="R680" s="1">
        <v>39843</v>
      </c>
      <c r="S680">
        <v>62.5</v>
      </c>
      <c r="T680">
        <f t="shared" si="39"/>
        <v>4.08219945202552E-2</v>
      </c>
      <c r="W680">
        <f t="shared" si="37"/>
        <v>7.1635883218117494E-4</v>
      </c>
      <c r="Z680" s="1"/>
      <c r="AE680" s="1"/>
      <c r="AI680" s="1"/>
    </row>
    <row r="681" spans="13:35" x14ac:dyDescent="0.2">
      <c r="M681" s="1">
        <v>39846</v>
      </c>
      <c r="N681">
        <v>182</v>
      </c>
      <c r="O681">
        <f t="shared" si="38"/>
        <v>-6.3851471986532779E-2</v>
      </c>
      <c r="R681" s="1">
        <v>39846</v>
      </c>
      <c r="S681">
        <v>62.3</v>
      </c>
      <c r="T681">
        <f t="shared" si="39"/>
        <v>-3.2051309489484468E-3</v>
      </c>
      <c r="W681">
        <f t="shared" si="37"/>
        <v>2.8921048544476395E-4</v>
      </c>
      <c r="Z681" s="1"/>
      <c r="AE681" s="1"/>
      <c r="AI681" s="1"/>
    </row>
    <row r="682" spans="13:35" x14ac:dyDescent="0.2">
      <c r="M682" s="1">
        <v>39847</v>
      </c>
      <c r="N682">
        <v>181</v>
      </c>
      <c r="O682">
        <f t="shared" si="38"/>
        <v>-5.5096558109695845E-3</v>
      </c>
      <c r="R682" s="1">
        <v>39847</v>
      </c>
      <c r="S682">
        <v>63.1</v>
      </c>
      <c r="T682">
        <f t="shared" si="39"/>
        <v>1.2759343753760139E-2</v>
      </c>
      <c r="W682">
        <f t="shared" si="37"/>
        <v>-8.0017635051604568E-5</v>
      </c>
      <c r="Z682" s="1"/>
      <c r="AE682" s="1"/>
      <c r="AI682" s="1"/>
    </row>
    <row r="683" spans="13:35" x14ac:dyDescent="0.2">
      <c r="M683" s="1">
        <v>39848</v>
      </c>
      <c r="N683">
        <v>182.5</v>
      </c>
      <c r="O683">
        <f t="shared" si="38"/>
        <v>8.2531417567204817E-3</v>
      </c>
      <c r="R683" s="1">
        <v>39848</v>
      </c>
      <c r="S683">
        <v>62.7</v>
      </c>
      <c r="T683">
        <f t="shared" si="39"/>
        <v>-6.3593219082923921E-3</v>
      </c>
      <c r="W683">
        <f t="shared" si="37"/>
        <v>-5.176699588784389E-5</v>
      </c>
      <c r="Z683" s="1"/>
      <c r="AE683" s="1"/>
      <c r="AI683" s="1"/>
    </row>
    <row r="684" spans="13:35" x14ac:dyDescent="0.2">
      <c r="M684" s="1">
        <v>39849</v>
      </c>
      <c r="N684">
        <v>178</v>
      </c>
      <c r="O684">
        <f t="shared" si="38"/>
        <v>-2.4966622730461057E-2</v>
      </c>
      <c r="R684" s="1">
        <v>39849</v>
      </c>
      <c r="S684">
        <v>61</v>
      </c>
      <c r="T684">
        <f t="shared" si="39"/>
        <v>-2.7487583465563757E-2</v>
      </c>
      <c r="W684">
        <f t="shared" si="37"/>
        <v>7.5785849153303675E-4</v>
      </c>
      <c r="Z684" s="1"/>
      <c r="AE684" s="1"/>
      <c r="AI684" s="1"/>
    </row>
    <row r="685" spans="13:35" x14ac:dyDescent="0.2">
      <c r="M685" s="1">
        <v>39850</v>
      </c>
      <c r="N685">
        <v>182.25</v>
      </c>
      <c r="O685">
        <f t="shared" si="38"/>
        <v>2.3595820596682356E-2</v>
      </c>
      <c r="R685" s="1">
        <v>39850</v>
      </c>
      <c r="S685">
        <v>61.5</v>
      </c>
      <c r="T685">
        <f t="shared" si="39"/>
        <v>8.1633106391608354E-3</v>
      </c>
      <c r="W685">
        <f t="shared" si="37"/>
        <v>1.5380350782738045E-4</v>
      </c>
      <c r="Z685" s="1"/>
      <c r="AE685" s="1"/>
      <c r="AI685" s="1"/>
    </row>
    <row r="686" spans="13:35" x14ac:dyDescent="0.2">
      <c r="M686" s="1">
        <v>39853</v>
      </c>
      <c r="N686">
        <v>187.5</v>
      </c>
      <c r="O686">
        <f t="shared" si="38"/>
        <v>2.8399474521697957E-2</v>
      </c>
      <c r="R686" s="1">
        <v>39853</v>
      </c>
      <c r="S686">
        <v>60.3</v>
      </c>
      <c r="T686">
        <f t="shared" si="39"/>
        <v>-1.9705071079332444E-2</v>
      </c>
      <c r="W686">
        <f t="shared" si="37"/>
        <v>-5.6452477787875431E-4</v>
      </c>
      <c r="Z686" s="1"/>
      <c r="AE686" s="1"/>
      <c r="AI686" s="1"/>
    </row>
    <row r="687" spans="13:35" x14ac:dyDescent="0.2">
      <c r="M687" s="1">
        <v>39854</v>
      </c>
      <c r="N687">
        <v>188.5</v>
      </c>
      <c r="O687">
        <f t="shared" si="38"/>
        <v>5.3191614776000266E-3</v>
      </c>
      <c r="R687" s="1">
        <v>39854</v>
      </c>
      <c r="S687">
        <v>61.4</v>
      </c>
      <c r="T687">
        <f t="shared" si="39"/>
        <v>1.8077731419957048E-2</v>
      </c>
      <c r="W687">
        <f t="shared" si="37"/>
        <v>6.5578908246422842E-5</v>
      </c>
      <c r="Z687" s="1"/>
      <c r="AE687" s="1"/>
      <c r="AI687" s="1"/>
    </row>
    <row r="688" spans="13:35" x14ac:dyDescent="0.2">
      <c r="M688" s="1">
        <v>39855</v>
      </c>
      <c r="N688">
        <v>190.5</v>
      </c>
      <c r="O688">
        <f t="shared" si="38"/>
        <v>1.0554187678690171E-2</v>
      </c>
      <c r="R688" s="1">
        <v>39855</v>
      </c>
      <c r="S688">
        <v>59.8</v>
      </c>
      <c r="T688">
        <f t="shared" si="39"/>
        <v>-2.6404174196510737E-2</v>
      </c>
      <c r="W688">
        <f t="shared" si="37"/>
        <v>-2.5215613926488339E-4</v>
      </c>
      <c r="Z688" s="1"/>
      <c r="AE688" s="1"/>
      <c r="AI688" s="1"/>
    </row>
    <row r="689" spans="13:35" x14ac:dyDescent="0.2">
      <c r="M689" s="1">
        <v>39856</v>
      </c>
      <c r="N689">
        <v>189</v>
      </c>
      <c r="O689">
        <f t="shared" si="38"/>
        <v>-7.9051795071132611E-3</v>
      </c>
      <c r="R689" s="1">
        <v>39856</v>
      </c>
      <c r="S689">
        <v>61.9</v>
      </c>
      <c r="T689">
        <f t="shared" si="39"/>
        <v>3.4514518733964453E-2</v>
      </c>
      <c r="W689">
        <f t="shared" si="37"/>
        <v>-3.1068886143982203E-4</v>
      </c>
      <c r="Z689" s="1"/>
      <c r="AE689" s="1"/>
      <c r="AI689" s="1"/>
    </row>
    <row r="690" spans="13:35" x14ac:dyDescent="0.2">
      <c r="M690" s="1">
        <v>39857</v>
      </c>
      <c r="N690">
        <v>189.25</v>
      </c>
      <c r="O690">
        <f t="shared" si="38"/>
        <v>1.3218772579158475E-3</v>
      </c>
      <c r="R690" s="1">
        <v>39857</v>
      </c>
      <c r="S690">
        <v>62.4</v>
      </c>
      <c r="T690">
        <f t="shared" si="39"/>
        <v>8.0450956848316588E-3</v>
      </c>
      <c r="W690">
        <f t="shared" si="37"/>
        <v>-7.2249517646421835E-7</v>
      </c>
      <c r="Z690" s="1"/>
      <c r="AE690" s="1"/>
      <c r="AI690" s="1"/>
    </row>
    <row r="691" spans="13:35" x14ac:dyDescent="0.2">
      <c r="M691" s="1">
        <v>39860</v>
      </c>
      <c r="N691">
        <v>193.25</v>
      </c>
      <c r="O691">
        <f t="shared" si="38"/>
        <v>2.0915795149973257E-2</v>
      </c>
      <c r="R691" s="1">
        <v>39860</v>
      </c>
      <c r="S691">
        <v>62</v>
      </c>
      <c r="T691">
        <f t="shared" si="39"/>
        <v>-6.4308903302904025E-3</v>
      </c>
      <c r="W691">
        <f t="shared" si="37"/>
        <v>-1.4920220823243374E-4</v>
      </c>
      <c r="Z691" s="1"/>
      <c r="AE691" s="1"/>
      <c r="AI691" s="1"/>
    </row>
    <row r="692" spans="13:35" x14ac:dyDescent="0.2">
      <c r="M692" s="1">
        <v>39861</v>
      </c>
      <c r="N692">
        <v>188.5</v>
      </c>
      <c r="O692">
        <f t="shared" si="38"/>
        <v>-2.4886680579465883E-2</v>
      </c>
      <c r="R692" s="1">
        <v>39861</v>
      </c>
      <c r="S692">
        <v>61.1</v>
      </c>
      <c r="T692">
        <f t="shared" si="39"/>
        <v>-1.4622518867541926E-2</v>
      </c>
      <c r="W692">
        <f t="shared" si="37"/>
        <v>4.1702541695322532E-4</v>
      </c>
      <c r="Z692" s="1"/>
      <c r="AE692" s="1"/>
      <c r="AI692" s="1"/>
    </row>
    <row r="693" spans="13:35" x14ac:dyDescent="0.2">
      <c r="M693" s="1">
        <v>39862</v>
      </c>
      <c r="N693">
        <v>193.25</v>
      </c>
      <c r="O693">
        <f t="shared" si="38"/>
        <v>2.4886680579465848E-2</v>
      </c>
      <c r="R693" s="1">
        <v>39862</v>
      </c>
      <c r="S693">
        <v>60</v>
      </c>
      <c r="T693">
        <f t="shared" si="39"/>
        <v>-1.8167303955448938E-2</v>
      </c>
      <c r="W693">
        <f t="shared" si="37"/>
        <v>-4.549266914289766E-4</v>
      </c>
      <c r="Z693" s="1"/>
      <c r="AE693" s="1"/>
      <c r="AI693" s="1"/>
    </row>
    <row r="694" spans="13:35" x14ac:dyDescent="0.2">
      <c r="M694" s="1">
        <v>39863</v>
      </c>
      <c r="N694">
        <v>204</v>
      </c>
      <c r="O694">
        <f t="shared" si="38"/>
        <v>5.4135306376685122E-2</v>
      </c>
      <c r="R694" s="1">
        <v>39863</v>
      </c>
      <c r="S694">
        <v>59.7</v>
      </c>
      <c r="T694">
        <f t="shared" si="39"/>
        <v>-5.0125418235442863E-3</v>
      </c>
      <c r="W694">
        <f t="shared" si="37"/>
        <v>-3.2877702813106956E-4</v>
      </c>
      <c r="Z694" s="1"/>
      <c r="AE694" s="1"/>
      <c r="AI694" s="1"/>
    </row>
    <row r="695" spans="13:35" x14ac:dyDescent="0.2">
      <c r="M695" s="1">
        <v>39864</v>
      </c>
      <c r="N695">
        <v>207.25</v>
      </c>
      <c r="O695">
        <f t="shared" si="38"/>
        <v>1.5805800171187909E-2</v>
      </c>
      <c r="R695" s="1">
        <v>39864</v>
      </c>
      <c r="S695">
        <v>59.4</v>
      </c>
      <c r="T695">
        <f t="shared" si="39"/>
        <v>-5.0377940299571808E-3</v>
      </c>
      <c r="W695">
        <f t="shared" si="37"/>
        <v>-9.0049582200531252E-5</v>
      </c>
      <c r="Z695" s="1"/>
      <c r="AE695" s="1"/>
      <c r="AI695" s="1"/>
    </row>
    <row r="696" spans="13:35" x14ac:dyDescent="0.2">
      <c r="M696" s="1">
        <v>39867</v>
      </c>
      <c r="N696">
        <v>204.75</v>
      </c>
      <c r="O696">
        <f t="shared" si="38"/>
        <v>-1.2136071282225561E-2</v>
      </c>
      <c r="R696" s="1">
        <v>39867</v>
      </c>
      <c r="S696">
        <v>60.7</v>
      </c>
      <c r="T696">
        <f t="shared" si="39"/>
        <v>2.1649471696853509E-2</v>
      </c>
      <c r="W696">
        <f t="shared" si="37"/>
        <v>-2.7703220010336728E-4</v>
      </c>
      <c r="Z696" s="1"/>
      <c r="AE696" s="1"/>
      <c r="AI696" s="1"/>
    </row>
    <row r="697" spans="13:35" x14ac:dyDescent="0.2">
      <c r="M697" s="1">
        <v>39868</v>
      </c>
      <c r="N697">
        <v>200</v>
      </c>
      <c r="O697">
        <f t="shared" si="38"/>
        <v>-2.3472356185142158E-2</v>
      </c>
      <c r="R697" s="1">
        <v>39868</v>
      </c>
      <c r="S697">
        <v>59.8</v>
      </c>
      <c r="T697">
        <f t="shared" si="39"/>
        <v>-1.4938037108866606E-2</v>
      </c>
      <c r="W697">
        <f t="shared" si="37"/>
        <v>4.0246802506702616E-4</v>
      </c>
      <c r="Z697" s="1"/>
      <c r="AE697" s="1"/>
      <c r="AI697" s="1"/>
    </row>
    <row r="698" spans="13:35" x14ac:dyDescent="0.2">
      <c r="M698" s="1">
        <v>39869</v>
      </c>
      <c r="N698">
        <v>197.5</v>
      </c>
      <c r="O698">
        <f t="shared" si="38"/>
        <v>-1.2578782206860073E-2</v>
      </c>
      <c r="R698" s="1">
        <v>39869</v>
      </c>
      <c r="S698">
        <v>58.7</v>
      </c>
      <c r="T698">
        <f t="shared" si="39"/>
        <v>-1.8565934122535162E-2</v>
      </c>
      <c r="W698">
        <f t="shared" si="37"/>
        <v>2.7720683302503247E-4</v>
      </c>
      <c r="Z698" s="1"/>
      <c r="AE698" s="1"/>
      <c r="AI698" s="1"/>
    </row>
    <row r="699" spans="13:35" x14ac:dyDescent="0.2">
      <c r="M699" s="1">
        <v>39870</v>
      </c>
      <c r="N699">
        <v>204.25</v>
      </c>
      <c r="O699">
        <f t="shared" si="38"/>
        <v>3.3606149398935664E-2</v>
      </c>
      <c r="R699" s="1">
        <v>39870</v>
      </c>
      <c r="S699">
        <v>60.4</v>
      </c>
      <c r="T699">
        <f t="shared" si="39"/>
        <v>2.8549378106718412E-2</v>
      </c>
      <c r="W699">
        <f t="shared" si="37"/>
        <v>8.7924568222374198E-4</v>
      </c>
      <c r="Z699" s="1"/>
      <c r="AE699" s="1"/>
      <c r="AI699" s="1"/>
    </row>
    <row r="700" spans="13:35" x14ac:dyDescent="0.2">
      <c r="M700" s="1">
        <v>39871</v>
      </c>
      <c r="N700">
        <v>200</v>
      </c>
      <c r="O700">
        <f t="shared" si="38"/>
        <v>-2.1027367192075617E-2</v>
      </c>
      <c r="R700" s="1">
        <v>39871</v>
      </c>
      <c r="S700">
        <v>57.4</v>
      </c>
      <c r="T700">
        <f t="shared" si="39"/>
        <v>-5.0944801615248565E-2</v>
      </c>
      <c r="W700">
        <f t="shared" si="37"/>
        <v>1.171487555421215E-3</v>
      </c>
      <c r="Z700" s="1"/>
      <c r="AE700" s="1"/>
      <c r="AI700" s="1"/>
    </row>
    <row r="701" spans="13:35" x14ac:dyDescent="0.2">
      <c r="M701" s="1">
        <v>39874</v>
      </c>
      <c r="N701">
        <v>190.25</v>
      </c>
      <c r="O701">
        <f t="shared" si="38"/>
        <v>-4.9978369806241416E-2</v>
      </c>
      <c r="R701" s="1">
        <v>39874</v>
      </c>
      <c r="S701">
        <v>55.6</v>
      </c>
      <c r="T701">
        <f t="shared" si="39"/>
        <v>-3.1861102068984008E-2</v>
      </c>
      <c r="W701">
        <f t="shared" si="37"/>
        <v>1.7008419086423892E-3</v>
      </c>
      <c r="Z701" s="1"/>
      <c r="AE701" s="1"/>
      <c r="AI701" s="1"/>
    </row>
    <row r="702" spans="13:35" x14ac:dyDescent="0.2">
      <c r="M702" s="1">
        <v>39875</v>
      </c>
      <c r="N702">
        <v>194.5</v>
      </c>
      <c r="O702">
        <f t="shared" si="38"/>
        <v>2.2093166316705676E-2</v>
      </c>
      <c r="R702" s="1">
        <v>39875</v>
      </c>
      <c r="S702">
        <v>54.4</v>
      </c>
      <c r="T702">
        <f t="shared" si="39"/>
        <v>-2.1819047394639839E-2</v>
      </c>
      <c r="W702">
        <f t="shared" si="37"/>
        <v>-4.7621793910795354E-4</v>
      </c>
      <c r="Z702" s="1"/>
      <c r="AE702" s="1"/>
      <c r="AI702" s="1"/>
    </row>
    <row r="703" spans="13:35" x14ac:dyDescent="0.2">
      <c r="M703" s="1">
        <v>39876</v>
      </c>
      <c r="N703">
        <v>202</v>
      </c>
      <c r="O703">
        <f t="shared" si="38"/>
        <v>3.7835534342703821E-2</v>
      </c>
      <c r="R703" s="1">
        <v>39876</v>
      </c>
      <c r="S703">
        <v>55.5</v>
      </c>
      <c r="T703">
        <f t="shared" si="39"/>
        <v>2.0018866890491923E-2</v>
      </c>
      <c r="W703">
        <f t="shared" si="37"/>
        <v>6.8423360266625839E-4</v>
      </c>
      <c r="Z703" s="1"/>
      <c r="AE703" s="1"/>
      <c r="AI703" s="1"/>
    </row>
    <row r="704" spans="13:35" x14ac:dyDescent="0.2">
      <c r="M704" s="1">
        <v>39877</v>
      </c>
      <c r="N704">
        <v>193.5</v>
      </c>
      <c r="O704">
        <f t="shared" si="38"/>
        <v>-4.2990184931368303E-2</v>
      </c>
      <c r="R704" s="1">
        <v>39877</v>
      </c>
      <c r="S704">
        <v>54.3</v>
      </c>
      <c r="T704">
        <f t="shared" si="39"/>
        <v>-2.1858793812499073E-2</v>
      </c>
      <c r="W704">
        <f t="shared" si="37"/>
        <v>1.0253459911233028E-3</v>
      </c>
      <c r="Z704" s="1"/>
      <c r="AE704" s="1"/>
      <c r="AI704" s="1"/>
    </row>
    <row r="705" spans="13:35" x14ac:dyDescent="0.2">
      <c r="M705" s="1">
        <v>39878</v>
      </c>
      <c r="N705">
        <v>195.75</v>
      </c>
      <c r="O705">
        <f t="shared" si="38"/>
        <v>1.1560822401076006E-2</v>
      </c>
      <c r="R705" s="1">
        <v>39878</v>
      </c>
      <c r="S705">
        <v>51.6</v>
      </c>
      <c r="T705">
        <f t="shared" si="39"/>
        <v>-5.1002554452372569E-2</v>
      </c>
      <c r="W705">
        <f t="shared" si="37"/>
        <v>-5.2922437243282201E-4</v>
      </c>
      <c r="Z705" s="1"/>
      <c r="AE705" s="1"/>
      <c r="AI705" s="1"/>
    </row>
    <row r="706" spans="13:35" x14ac:dyDescent="0.2">
      <c r="M706" s="1">
        <v>39881</v>
      </c>
      <c r="N706">
        <v>191.75</v>
      </c>
      <c r="O706">
        <f t="shared" si="38"/>
        <v>-2.0645894623546903E-2</v>
      </c>
      <c r="R706" s="1">
        <v>39881</v>
      </c>
      <c r="S706">
        <v>51.8</v>
      </c>
      <c r="T706">
        <f t="shared" si="39"/>
        <v>3.8684767779203319E-3</v>
      </c>
      <c r="W706">
        <f t="shared" si="37"/>
        <v>-5.8346377684095058E-5</v>
      </c>
      <c r="Z706" s="1"/>
      <c r="AE706" s="1"/>
      <c r="AI706" s="1"/>
    </row>
    <row r="707" spans="13:35" x14ac:dyDescent="0.2">
      <c r="M707" s="1">
        <v>39882</v>
      </c>
      <c r="N707">
        <v>201.5</v>
      </c>
      <c r="O707">
        <f t="shared" si="38"/>
        <v>4.9596941139372186E-2</v>
      </c>
      <c r="R707" s="1">
        <v>39882</v>
      </c>
      <c r="S707">
        <v>51.3</v>
      </c>
      <c r="T707">
        <f t="shared" si="39"/>
        <v>-9.6993970887135055E-3</v>
      </c>
      <c r="W707">
        <f t="shared" si="37"/>
        <v>-5.2622947727830002E-4</v>
      </c>
      <c r="Z707" s="1"/>
      <c r="AE707" s="1"/>
      <c r="AI707" s="1"/>
    </row>
    <row r="708" spans="13:35" x14ac:dyDescent="0.2">
      <c r="M708" s="1">
        <v>39883</v>
      </c>
      <c r="N708">
        <v>214</v>
      </c>
      <c r="O708">
        <f t="shared" si="38"/>
        <v>6.018663363511384E-2</v>
      </c>
      <c r="R708" s="1">
        <v>39883</v>
      </c>
      <c r="S708">
        <v>52.9</v>
      </c>
      <c r="T708">
        <f t="shared" si="39"/>
        <v>3.0712586687529846E-2</v>
      </c>
      <c r="W708">
        <f t="shared" si="37"/>
        <v>1.7326424798460591E-3</v>
      </c>
      <c r="Z708" s="1"/>
      <c r="AE708" s="1"/>
      <c r="AI708" s="1"/>
    </row>
    <row r="709" spans="13:35" x14ac:dyDescent="0.2">
      <c r="M709" s="1">
        <v>39884</v>
      </c>
      <c r="N709">
        <v>210</v>
      </c>
      <c r="O709">
        <f t="shared" si="38"/>
        <v>-1.8868484304382805E-2</v>
      </c>
      <c r="R709" s="1">
        <v>39884</v>
      </c>
      <c r="S709">
        <v>53.3</v>
      </c>
      <c r="T709">
        <f t="shared" si="39"/>
        <v>7.5329923075452302E-3</v>
      </c>
      <c r="W709">
        <f t="shared" si="37"/>
        <v>-1.2802434591197508E-4</v>
      </c>
      <c r="Z709" s="1"/>
      <c r="AE709" s="1"/>
      <c r="AI709" s="1"/>
    </row>
    <row r="710" spans="13:35" x14ac:dyDescent="0.2">
      <c r="M710" s="1">
        <v>39885</v>
      </c>
      <c r="N710">
        <v>208.5</v>
      </c>
      <c r="O710">
        <f t="shared" si="38"/>
        <v>-7.168489478612516E-3</v>
      </c>
      <c r="R710" s="1">
        <v>39885</v>
      </c>
      <c r="S710">
        <v>53.5</v>
      </c>
      <c r="T710">
        <f t="shared" si="39"/>
        <v>3.7453227301621132E-3</v>
      </c>
      <c r="W710">
        <f t="shared" si="37"/>
        <v>-2.1663532482146533E-5</v>
      </c>
      <c r="Z710" s="1"/>
      <c r="AE710" s="1"/>
      <c r="AI710" s="1"/>
    </row>
    <row r="711" spans="13:35" x14ac:dyDescent="0.2">
      <c r="M711" s="1">
        <v>39888</v>
      </c>
      <c r="N711">
        <v>224</v>
      </c>
      <c r="O711">
        <f t="shared" si="38"/>
        <v>7.1707010616183703E-2</v>
      </c>
      <c r="R711" s="1">
        <v>39888</v>
      </c>
      <c r="S711">
        <v>53.7</v>
      </c>
      <c r="T711">
        <f t="shared" si="39"/>
        <v>3.7313476128581842E-3</v>
      </c>
      <c r="W711">
        <f t="shared" si="37"/>
        <v>1.7612827720551278E-4</v>
      </c>
      <c r="Z711" s="1"/>
      <c r="AE711" s="1"/>
      <c r="AI711" s="1"/>
    </row>
    <row r="712" spans="13:35" x14ac:dyDescent="0.2">
      <c r="M712" s="1">
        <v>39889</v>
      </c>
      <c r="N712">
        <v>224</v>
      </c>
      <c r="O712">
        <f t="shared" si="38"/>
        <v>0</v>
      </c>
      <c r="R712" s="1">
        <v>39889</v>
      </c>
      <c r="S712">
        <v>54.2</v>
      </c>
      <c r="T712">
        <f t="shared" si="39"/>
        <v>9.2679069307814565E-3</v>
      </c>
      <c r="W712">
        <f t="shared" si="37"/>
        <v>-1.1483477806862601E-5</v>
      </c>
      <c r="Z712" s="1"/>
      <c r="AE712" s="1"/>
      <c r="AI712" s="1"/>
    </row>
    <row r="713" spans="13:35" x14ac:dyDescent="0.2">
      <c r="M713" s="1">
        <v>39890</v>
      </c>
      <c r="N713">
        <v>216.25</v>
      </c>
      <c r="O713">
        <f t="shared" si="38"/>
        <v>-3.5210906043051167E-2</v>
      </c>
      <c r="R713" s="1">
        <v>39890</v>
      </c>
      <c r="S713">
        <v>54</v>
      </c>
      <c r="T713">
        <f t="shared" si="39"/>
        <v>-3.6968618813262031E-3</v>
      </c>
      <c r="W713">
        <f t="shared" si="37"/>
        <v>1.8033897749681122E-4</v>
      </c>
      <c r="Z713" s="1"/>
      <c r="AE713" s="1"/>
      <c r="AI713" s="1"/>
    </row>
    <row r="714" spans="13:35" x14ac:dyDescent="0.2">
      <c r="M714" s="1">
        <v>39891</v>
      </c>
      <c r="N714">
        <v>219</v>
      </c>
      <c r="O714">
        <f t="shared" si="38"/>
        <v>1.2636584004512057E-2</v>
      </c>
      <c r="R714" s="1">
        <v>39891</v>
      </c>
      <c r="S714">
        <v>50.5</v>
      </c>
      <c r="T714">
        <f t="shared" si="39"/>
        <v>-6.7010710282960198E-2</v>
      </c>
      <c r="W714">
        <f t="shared" si="37"/>
        <v>-7.6484070145500869E-4</v>
      </c>
      <c r="Z714" s="1"/>
      <c r="AE714" s="1"/>
      <c r="AI714" s="1"/>
    </row>
    <row r="715" spans="13:35" x14ac:dyDescent="0.2">
      <c r="M715" s="1">
        <v>39892</v>
      </c>
      <c r="N715">
        <v>218.5</v>
      </c>
      <c r="O715">
        <f t="shared" si="38"/>
        <v>-2.2857152808559511E-3</v>
      </c>
      <c r="R715" s="1">
        <v>39892</v>
      </c>
      <c r="S715">
        <v>50.4</v>
      </c>
      <c r="T715">
        <f t="shared" si="39"/>
        <v>-1.9821612039912112E-3</v>
      </c>
      <c r="W715">
        <f t="shared" si="37"/>
        <v>1.1910732084777282E-5</v>
      </c>
      <c r="Z715" s="1"/>
      <c r="AE715" s="1"/>
      <c r="AI715" s="1"/>
    </row>
    <row r="716" spans="13:35" x14ac:dyDescent="0.2">
      <c r="M716" s="1">
        <v>39895</v>
      </c>
      <c r="N716">
        <v>225</v>
      </c>
      <c r="O716">
        <f t="shared" si="38"/>
        <v>2.9314387668775307E-2</v>
      </c>
      <c r="R716" s="1">
        <v>39895</v>
      </c>
      <c r="S716">
        <v>50.1</v>
      </c>
      <c r="T716">
        <f t="shared" si="39"/>
        <v>-5.970166986503796E-3</v>
      </c>
      <c r="W716">
        <f t="shared" si="37"/>
        <v>-2.0065480697527424E-4</v>
      </c>
      <c r="Z716" s="1"/>
      <c r="AE716" s="1"/>
      <c r="AI716" s="1"/>
    </row>
    <row r="717" spans="13:35" x14ac:dyDescent="0.2">
      <c r="M717" s="1">
        <v>39896</v>
      </c>
      <c r="N717">
        <v>223.5</v>
      </c>
      <c r="O717">
        <f t="shared" si="38"/>
        <v>-6.688988150796652E-3</v>
      </c>
      <c r="R717" s="1">
        <v>39896</v>
      </c>
      <c r="S717">
        <v>51.7</v>
      </c>
      <c r="T717">
        <f t="shared" si="39"/>
        <v>3.1436773423564289E-2</v>
      </c>
      <c r="W717">
        <f t="shared" ref="W717:W780" si="40">+(O717-$O$1)*(T717-$T$1)</f>
        <v>-2.4522125121536893E-4</v>
      </c>
      <c r="Z717" s="1"/>
      <c r="AE717" s="1"/>
      <c r="AI717" s="1"/>
    </row>
    <row r="718" spans="13:35" x14ac:dyDescent="0.2">
      <c r="M718" s="1">
        <v>39897</v>
      </c>
      <c r="N718">
        <v>224.25</v>
      </c>
      <c r="O718">
        <f t="shared" ref="O718:O781" si="41">LN(N718/N717)</f>
        <v>3.3500868852820269E-3</v>
      </c>
      <c r="R718" s="1">
        <v>39897</v>
      </c>
      <c r="S718">
        <v>53.7</v>
      </c>
      <c r="T718">
        <f t="shared" ref="T718:T781" si="42">LN(S718/S717)</f>
        <v>3.7955220000435531E-2</v>
      </c>
      <c r="W718">
        <f t="shared" si="40"/>
        <v>7.0604964192900858E-5</v>
      </c>
      <c r="Z718" s="1"/>
      <c r="AE718" s="1"/>
      <c r="AI718" s="1"/>
    </row>
    <row r="719" spans="13:35" x14ac:dyDescent="0.2">
      <c r="M719" s="1">
        <v>39898</v>
      </c>
      <c r="N719">
        <v>238</v>
      </c>
      <c r="O719">
        <f t="shared" si="41"/>
        <v>5.9509172732569227E-2</v>
      </c>
      <c r="R719" s="1">
        <v>39898</v>
      </c>
      <c r="S719">
        <v>55.3</v>
      </c>
      <c r="T719">
        <f t="shared" si="42"/>
        <v>2.935990701347008E-2</v>
      </c>
      <c r="W719">
        <f t="shared" si="40"/>
        <v>1.6341004758015257E-3</v>
      </c>
      <c r="Z719" s="1"/>
      <c r="AE719" s="1"/>
      <c r="AI719" s="1"/>
    </row>
    <row r="720" spans="13:35" x14ac:dyDescent="0.2">
      <c r="M720" s="1">
        <v>39899</v>
      </c>
      <c r="N720">
        <v>231</v>
      </c>
      <c r="O720">
        <f t="shared" si="41"/>
        <v>-2.985296314968116E-2</v>
      </c>
      <c r="R720" s="1">
        <v>39899</v>
      </c>
      <c r="S720">
        <v>55</v>
      </c>
      <c r="T720">
        <f t="shared" si="42"/>
        <v>-5.4397232958180979E-3</v>
      </c>
      <c r="W720">
        <f t="shared" si="40"/>
        <v>2.0848478182779575E-4</v>
      </c>
      <c r="Z720" s="1"/>
      <c r="AE720" s="1"/>
      <c r="AI720" s="1"/>
    </row>
    <row r="721" spans="13:35" x14ac:dyDescent="0.2">
      <c r="M721" s="1">
        <v>39902</v>
      </c>
      <c r="N721">
        <v>221.5</v>
      </c>
      <c r="O721">
        <f t="shared" si="41"/>
        <v>-4.199512103660321E-2</v>
      </c>
      <c r="R721" s="1">
        <v>39902</v>
      </c>
      <c r="S721">
        <v>56.4</v>
      </c>
      <c r="T721">
        <f t="shared" si="42"/>
        <v>2.5135973271542239E-2</v>
      </c>
      <c r="W721">
        <f t="shared" si="40"/>
        <v>-1.0382749405216116E-3</v>
      </c>
      <c r="Z721" s="1"/>
      <c r="AE721" s="1"/>
      <c r="AI721" s="1"/>
    </row>
    <row r="722" spans="13:35" x14ac:dyDescent="0.2">
      <c r="M722" s="1">
        <v>39903</v>
      </c>
      <c r="N722">
        <v>230</v>
      </c>
      <c r="O722">
        <f t="shared" si="41"/>
        <v>3.7656719438005137E-2</v>
      </c>
      <c r="R722" s="1">
        <v>39903</v>
      </c>
      <c r="S722">
        <v>53.7</v>
      </c>
      <c r="T722">
        <f t="shared" si="42"/>
        <v>-4.9056156989194077E-2</v>
      </c>
      <c r="W722">
        <f t="shared" si="40"/>
        <v>-1.8216392833423033E-3</v>
      </c>
      <c r="Z722" s="1"/>
      <c r="AE722" s="1"/>
      <c r="AI722" s="1"/>
    </row>
    <row r="723" spans="13:35" x14ac:dyDescent="0.2">
      <c r="M723" s="1">
        <v>39904</v>
      </c>
      <c r="N723">
        <v>239</v>
      </c>
      <c r="O723">
        <f t="shared" si="41"/>
        <v>3.8384243008315291E-2</v>
      </c>
      <c r="R723" s="1">
        <v>39904</v>
      </c>
      <c r="S723">
        <v>56.4</v>
      </c>
      <c r="T723">
        <f t="shared" si="42"/>
        <v>4.9056156989194209E-2</v>
      </c>
      <c r="W723">
        <f t="shared" si="40"/>
        <v>1.7676603005584109E-3</v>
      </c>
      <c r="Z723" s="1"/>
      <c r="AE723" s="1"/>
      <c r="AI723" s="1"/>
    </row>
    <row r="724" spans="13:35" x14ac:dyDescent="0.2">
      <c r="M724" s="1">
        <v>39905</v>
      </c>
      <c r="N724">
        <v>243</v>
      </c>
      <c r="O724">
        <f t="shared" si="41"/>
        <v>1.6597891409037831E-2</v>
      </c>
      <c r="R724" s="1">
        <v>39905</v>
      </c>
      <c r="S724">
        <v>56.2</v>
      </c>
      <c r="T724">
        <f t="shared" si="42"/>
        <v>-3.5524016043677721E-3</v>
      </c>
      <c r="W724">
        <f t="shared" si="40"/>
        <v>-7.2476951028522564E-5</v>
      </c>
      <c r="Z724" s="1"/>
      <c r="AE724" s="1"/>
      <c r="AI724" s="1"/>
    </row>
    <row r="725" spans="13:35" x14ac:dyDescent="0.2">
      <c r="M725" s="1">
        <v>39906</v>
      </c>
      <c r="N725">
        <v>247.25</v>
      </c>
      <c r="O725">
        <f t="shared" si="41"/>
        <v>1.7338527162273042E-2</v>
      </c>
      <c r="R725" s="1">
        <v>39906</v>
      </c>
      <c r="S725">
        <v>48.5</v>
      </c>
      <c r="T725">
        <f t="shared" si="42"/>
        <v>-0.14735295895620795</v>
      </c>
      <c r="W725">
        <f t="shared" si="40"/>
        <v>-2.3639844248006976E-3</v>
      </c>
      <c r="Z725" s="1"/>
      <c r="AE725" s="1"/>
      <c r="AI725" s="1"/>
    </row>
    <row r="726" spans="13:35" x14ac:dyDescent="0.2">
      <c r="M726" s="1">
        <v>39909</v>
      </c>
      <c r="N726">
        <v>258</v>
      </c>
      <c r="O726">
        <f t="shared" si="41"/>
        <v>4.2559614418795903E-2</v>
      </c>
      <c r="R726" s="1">
        <v>39909</v>
      </c>
      <c r="S726">
        <v>49.85</v>
      </c>
      <c r="T726">
        <f t="shared" si="42"/>
        <v>2.7454698464409944E-2</v>
      </c>
      <c r="W726">
        <f t="shared" si="40"/>
        <v>1.0788653900525979E-3</v>
      </c>
      <c r="Z726" s="1"/>
      <c r="AE726" s="1"/>
      <c r="AI726" s="1"/>
    </row>
    <row r="727" spans="13:35" x14ac:dyDescent="0.2">
      <c r="M727" s="1">
        <v>39910</v>
      </c>
      <c r="N727">
        <v>244.75</v>
      </c>
      <c r="O727">
        <f t="shared" si="41"/>
        <v>-5.2722303510997638E-2</v>
      </c>
      <c r="R727" s="1">
        <v>39910</v>
      </c>
      <c r="S727">
        <v>50.6</v>
      </c>
      <c r="T727">
        <f t="shared" si="42"/>
        <v>1.4933079885572525E-2</v>
      </c>
      <c r="W727">
        <f t="shared" si="40"/>
        <v>-7.4228199429077072E-4</v>
      </c>
      <c r="Z727" s="1"/>
      <c r="AE727" s="1"/>
      <c r="AI727" s="1"/>
    </row>
    <row r="728" spans="13:35" x14ac:dyDescent="0.2">
      <c r="M728" s="1">
        <v>39911</v>
      </c>
      <c r="N728">
        <v>252.5</v>
      </c>
      <c r="O728">
        <f t="shared" si="41"/>
        <v>3.117396730479477E-2</v>
      </c>
      <c r="R728" s="1">
        <v>39911</v>
      </c>
      <c r="S728">
        <v>49.25</v>
      </c>
      <c r="T728">
        <f t="shared" si="42"/>
        <v>-2.7042208675322043E-2</v>
      </c>
      <c r="W728">
        <f t="shared" si="40"/>
        <v>-8.4084733118300803E-4</v>
      </c>
      <c r="Z728" s="1"/>
      <c r="AE728" s="1"/>
      <c r="AI728" s="1"/>
    </row>
    <row r="729" spans="13:35" x14ac:dyDescent="0.2">
      <c r="M729" s="1">
        <v>39917</v>
      </c>
      <c r="N729">
        <v>260</v>
      </c>
      <c r="O729">
        <f t="shared" si="41"/>
        <v>2.9270382300113237E-2</v>
      </c>
      <c r="R729" s="1">
        <v>39917</v>
      </c>
      <c r="S729">
        <v>47.6</v>
      </c>
      <c r="T729">
        <f t="shared" si="42"/>
        <v>-3.4076606380723531E-2</v>
      </c>
      <c r="W729">
        <f t="shared" si="40"/>
        <v>-9.8289354597074982E-4</v>
      </c>
      <c r="Z729" s="1"/>
      <c r="AE729" s="1"/>
      <c r="AI729" s="1"/>
    </row>
    <row r="730" spans="13:35" x14ac:dyDescent="0.2">
      <c r="M730" s="1">
        <v>39918</v>
      </c>
      <c r="N730">
        <v>250</v>
      </c>
      <c r="O730">
        <f t="shared" si="41"/>
        <v>-3.9220713153281267E-2</v>
      </c>
      <c r="R730" s="1">
        <v>39918</v>
      </c>
      <c r="S730">
        <v>46.9</v>
      </c>
      <c r="T730">
        <f t="shared" si="42"/>
        <v>-1.4815085785140699E-2</v>
      </c>
      <c r="W730">
        <f t="shared" si="40"/>
        <v>6.5201505575879681E-4</v>
      </c>
      <c r="Z730" s="1"/>
      <c r="AE730" s="1"/>
      <c r="AI730" s="1"/>
    </row>
    <row r="731" spans="13:35" x14ac:dyDescent="0.2">
      <c r="M731" s="1">
        <v>39919</v>
      </c>
      <c r="N731">
        <v>264</v>
      </c>
      <c r="O731">
        <f t="shared" si="41"/>
        <v>5.4488185284069776E-2</v>
      </c>
      <c r="R731" s="1">
        <v>39919</v>
      </c>
      <c r="S731">
        <v>49.55</v>
      </c>
      <c r="T731">
        <f t="shared" si="42"/>
        <v>5.4964585323763242E-2</v>
      </c>
      <c r="W731">
        <f t="shared" si="40"/>
        <v>2.8514302520496384E-3</v>
      </c>
      <c r="Z731" s="1"/>
      <c r="AE731" s="1"/>
      <c r="AI731" s="1"/>
    </row>
    <row r="732" spans="13:35" x14ac:dyDescent="0.2">
      <c r="M732" s="1">
        <v>39920</v>
      </c>
      <c r="N732">
        <v>276</v>
      </c>
      <c r="O732">
        <f t="shared" si="41"/>
        <v>4.4451762570833796E-2</v>
      </c>
      <c r="R732" s="1">
        <v>39920</v>
      </c>
      <c r="S732">
        <v>50.9</v>
      </c>
      <c r="T732">
        <f t="shared" si="42"/>
        <v>2.688066278048017E-2</v>
      </c>
      <c r="W732">
        <f t="shared" si="40"/>
        <v>1.1037981597839062E-3</v>
      </c>
      <c r="Z732" s="1"/>
      <c r="AE732" s="1"/>
      <c r="AI732" s="1"/>
    </row>
    <row r="733" spans="13:35" x14ac:dyDescent="0.2">
      <c r="M733" s="1">
        <v>39923</v>
      </c>
      <c r="N733">
        <v>262.5</v>
      </c>
      <c r="O733">
        <f t="shared" si="41"/>
        <v>-5.0149783685471558E-2</v>
      </c>
      <c r="R733" s="1">
        <v>39923</v>
      </c>
      <c r="S733">
        <v>51.8</v>
      </c>
      <c r="T733">
        <f t="shared" si="42"/>
        <v>1.7527225708960321E-2</v>
      </c>
      <c r="W733">
        <f t="shared" si="40"/>
        <v>-8.4081808313794739E-4</v>
      </c>
      <c r="Z733" s="1"/>
      <c r="AE733" s="1"/>
      <c r="AI733" s="1"/>
    </row>
    <row r="734" spans="13:35" x14ac:dyDescent="0.2">
      <c r="M734" s="1">
        <v>39924</v>
      </c>
      <c r="N734">
        <v>251.5</v>
      </c>
      <c r="O734">
        <f t="shared" si="41"/>
        <v>-4.2808092491884525E-2</v>
      </c>
      <c r="R734" s="1">
        <v>39924</v>
      </c>
      <c r="S734">
        <v>52.4</v>
      </c>
      <c r="T734">
        <f t="shared" si="42"/>
        <v>1.1516442061559081E-2</v>
      </c>
      <c r="W734">
        <f t="shared" si="40"/>
        <v>-4.5524134675526139E-4</v>
      </c>
      <c r="Z734" s="1"/>
      <c r="AE734" s="1"/>
      <c r="AI734" s="1"/>
    </row>
    <row r="735" spans="13:35" x14ac:dyDescent="0.2">
      <c r="M735" s="1">
        <v>39925</v>
      </c>
      <c r="N735">
        <v>254</v>
      </c>
      <c r="O735">
        <f t="shared" si="41"/>
        <v>9.8912774787427004E-3</v>
      </c>
      <c r="R735" s="1">
        <v>39925</v>
      </c>
      <c r="S735">
        <v>53.2</v>
      </c>
      <c r="T735">
        <f t="shared" si="42"/>
        <v>1.5151805020602246E-2</v>
      </c>
      <c r="W735">
        <f t="shared" si="40"/>
        <v>1.178670600451968E-4</v>
      </c>
      <c r="Z735" s="1"/>
      <c r="AE735" s="1"/>
      <c r="AI735" s="1"/>
    </row>
    <row r="736" spans="13:35" x14ac:dyDescent="0.2">
      <c r="M736" s="1">
        <v>39926</v>
      </c>
      <c r="N736">
        <v>253.5</v>
      </c>
      <c r="O736">
        <f t="shared" si="41"/>
        <v>-1.9704439872987251E-3</v>
      </c>
      <c r="R736" s="1">
        <v>39926</v>
      </c>
      <c r="S736">
        <v>53.1</v>
      </c>
      <c r="T736">
        <f t="shared" si="42"/>
        <v>-1.8814680997056199E-3</v>
      </c>
      <c r="W736">
        <f t="shared" si="40"/>
        <v>1.0557353845408256E-5</v>
      </c>
      <c r="Z736" s="1"/>
      <c r="AE736" s="1"/>
      <c r="AI736" s="1"/>
    </row>
    <row r="737" spans="13:35" x14ac:dyDescent="0.2">
      <c r="M737" s="1">
        <v>39927</v>
      </c>
      <c r="N737">
        <v>253.5</v>
      </c>
      <c r="O737">
        <f t="shared" si="41"/>
        <v>0</v>
      </c>
      <c r="R737" s="1">
        <v>39927</v>
      </c>
      <c r="S737">
        <v>54</v>
      </c>
      <c r="T737">
        <f t="shared" si="42"/>
        <v>1.6807118316381191E-2</v>
      </c>
      <c r="W737">
        <f t="shared" si="40"/>
        <v>-2.2248091806135595E-5</v>
      </c>
      <c r="Z737" s="1"/>
      <c r="AE737" s="1"/>
      <c r="AI737" s="1"/>
    </row>
    <row r="738" spans="13:35" x14ac:dyDescent="0.2">
      <c r="M738" s="1">
        <v>39930</v>
      </c>
      <c r="N738">
        <v>252</v>
      </c>
      <c r="O738">
        <f t="shared" si="41"/>
        <v>-5.9347355198145777E-3</v>
      </c>
      <c r="R738" s="1">
        <v>39930</v>
      </c>
      <c r="S738">
        <v>53.9</v>
      </c>
      <c r="T738">
        <f t="shared" si="42"/>
        <v>-1.8535686493229438E-3</v>
      </c>
      <c r="W738">
        <f t="shared" si="40"/>
        <v>2.2667779780997963E-5</v>
      </c>
      <c r="Z738" s="1"/>
      <c r="AE738" s="1"/>
      <c r="AI738" s="1"/>
    </row>
    <row r="739" spans="13:35" x14ac:dyDescent="0.2">
      <c r="M739" s="1">
        <v>39931</v>
      </c>
      <c r="N739">
        <v>254.5</v>
      </c>
      <c r="O739">
        <f t="shared" si="41"/>
        <v>9.871748479154091E-3</v>
      </c>
      <c r="R739" s="1">
        <v>39931</v>
      </c>
      <c r="S739">
        <v>53.5</v>
      </c>
      <c r="T739">
        <f t="shared" si="42"/>
        <v>-7.4488240129906248E-3</v>
      </c>
      <c r="W739">
        <f t="shared" si="40"/>
        <v>-7.3243075626585252E-5</v>
      </c>
      <c r="Z739" s="1"/>
      <c r="AE739" s="1"/>
      <c r="AI739" s="1"/>
    </row>
    <row r="740" spans="13:35" x14ac:dyDescent="0.2">
      <c r="M740" s="1">
        <v>39932</v>
      </c>
      <c r="N740">
        <v>260.5</v>
      </c>
      <c r="O740">
        <f t="shared" si="41"/>
        <v>2.330202520284411E-2</v>
      </c>
      <c r="R740" s="1">
        <v>39932</v>
      </c>
      <c r="S740">
        <v>54.1</v>
      </c>
      <c r="T740">
        <f t="shared" si="42"/>
        <v>1.1152531950475107E-2</v>
      </c>
      <c r="W740">
        <f t="shared" si="40"/>
        <v>2.1715197962204996E-4</v>
      </c>
      <c r="Z740" s="1"/>
      <c r="AE740" s="1"/>
      <c r="AI740" s="1"/>
    </row>
    <row r="741" spans="13:35" x14ac:dyDescent="0.2">
      <c r="M741" s="1">
        <v>39933</v>
      </c>
      <c r="N741">
        <v>274</v>
      </c>
      <c r="O741">
        <f t="shared" si="41"/>
        <v>5.0525245194648717E-2</v>
      </c>
      <c r="R741" s="1">
        <v>39933</v>
      </c>
      <c r="S741">
        <v>53.9</v>
      </c>
      <c r="T741">
        <f t="shared" si="42"/>
        <v>-3.7037079374844144E-3</v>
      </c>
      <c r="W741">
        <f t="shared" si="40"/>
        <v>-2.4199793052894462E-4</v>
      </c>
      <c r="Z741" s="1"/>
      <c r="AE741" s="1"/>
      <c r="AI741" s="1"/>
    </row>
    <row r="742" spans="13:35" x14ac:dyDescent="0.2">
      <c r="M742" s="1">
        <v>39934</v>
      </c>
      <c r="N742">
        <v>272.5</v>
      </c>
      <c r="O742">
        <f t="shared" si="41"/>
        <v>-5.4894922847714802E-3</v>
      </c>
      <c r="R742" s="1">
        <v>39934</v>
      </c>
      <c r="S742">
        <v>54.5</v>
      </c>
      <c r="T742">
        <f t="shared" si="42"/>
        <v>1.1070223754246893E-2</v>
      </c>
      <c r="W742">
        <f t="shared" si="40"/>
        <v>-6.810090113113514E-5</v>
      </c>
      <c r="Z742" s="1"/>
      <c r="AE742" s="1"/>
      <c r="AI742" s="1"/>
    </row>
    <row r="743" spans="13:35" x14ac:dyDescent="0.2">
      <c r="M743" s="1">
        <v>39937</v>
      </c>
      <c r="N743">
        <v>280.5</v>
      </c>
      <c r="O743">
        <f t="shared" si="41"/>
        <v>2.8935110859452242E-2</v>
      </c>
      <c r="R743" s="1">
        <v>39937</v>
      </c>
      <c r="S743">
        <v>54.9</v>
      </c>
      <c r="T743">
        <f t="shared" si="42"/>
        <v>7.3126468462865572E-3</v>
      </c>
      <c r="W743">
        <f t="shared" si="40"/>
        <v>1.6744850203740126E-4</v>
      </c>
      <c r="Z743" s="1"/>
      <c r="AE743" s="1"/>
      <c r="AI743" s="1"/>
    </row>
    <row r="744" spans="13:35" x14ac:dyDescent="0.2">
      <c r="M744" s="1">
        <v>39938</v>
      </c>
      <c r="N744">
        <v>265</v>
      </c>
      <c r="O744">
        <f t="shared" si="41"/>
        <v>-5.6843898976528834E-2</v>
      </c>
      <c r="R744" s="1">
        <v>39938</v>
      </c>
      <c r="S744">
        <v>54.8</v>
      </c>
      <c r="T744">
        <f t="shared" si="42"/>
        <v>-1.8231545615151365E-3</v>
      </c>
      <c r="W744">
        <f t="shared" si="40"/>
        <v>1.7763430725180424E-4</v>
      </c>
      <c r="Z744" s="1"/>
      <c r="AE744" s="1"/>
      <c r="AI744" s="1"/>
    </row>
    <row r="745" spans="13:35" x14ac:dyDescent="0.2">
      <c r="M745" s="1">
        <v>39939</v>
      </c>
      <c r="N745">
        <v>301.5</v>
      </c>
      <c r="O745">
        <f t="shared" si="41"/>
        <v>0.12904019018101801</v>
      </c>
      <c r="R745" s="1">
        <v>39939</v>
      </c>
      <c r="S745">
        <v>54.7</v>
      </c>
      <c r="T745">
        <f t="shared" si="42"/>
        <v>-1.8264845260341873E-3</v>
      </c>
      <c r="W745">
        <f t="shared" si="40"/>
        <v>-3.8943589348081054E-4</v>
      </c>
      <c r="Z745" s="1"/>
      <c r="AE745" s="1"/>
      <c r="AI745" s="1"/>
    </row>
    <row r="746" spans="13:35" x14ac:dyDescent="0.2">
      <c r="M746" s="1">
        <v>39940</v>
      </c>
      <c r="N746">
        <v>333.5</v>
      </c>
      <c r="O746">
        <f t="shared" si="41"/>
        <v>0.10087284918843824</v>
      </c>
      <c r="R746" s="1">
        <v>39940</v>
      </c>
      <c r="S746">
        <v>52.6</v>
      </c>
      <c r="T746">
        <f t="shared" si="42"/>
        <v>-3.9147589684271344E-2</v>
      </c>
      <c r="W746">
        <f t="shared" si="40"/>
        <v>-4.0148758556533886E-3</v>
      </c>
      <c r="Z746" s="1"/>
      <c r="AE746" s="1"/>
      <c r="AI746" s="1"/>
    </row>
    <row r="747" spans="13:35" x14ac:dyDescent="0.2">
      <c r="M747" s="1">
        <v>39944</v>
      </c>
      <c r="N747">
        <v>331.5</v>
      </c>
      <c r="O747">
        <f t="shared" si="41"/>
        <v>-6.0150557297612567E-3</v>
      </c>
      <c r="R747" s="1">
        <v>39944</v>
      </c>
      <c r="S747">
        <v>53.7</v>
      </c>
      <c r="T747">
        <f t="shared" si="42"/>
        <v>2.0696881771154949E-2</v>
      </c>
      <c r="W747">
        <f t="shared" si="40"/>
        <v>-1.4492506279663647E-4</v>
      </c>
      <c r="Z747" s="1"/>
      <c r="AE747" s="1"/>
      <c r="AI747" s="1"/>
    </row>
    <row r="748" spans="13:35" x14ac:dyDescent="0.2">
      <c r="M748" s="1">
        <v>39945</v>
      </c>
      <c r="N748">
        <v>313</v>
      </c>
      <c r="O748">
        <f t="shared" si="41"/>
        <v>-5.742461908576401E-2</v>
      </c>
      <c r="R748" s="1">
        <v>39945</v>
      </c>
      <c r="S748">
        <v>55.3</v>
      </c>
      <c r="T748">
        <f t="shared" si="42"/>
        <v>2.935990701347008E-2</v>
      </c>
      <c r="W748">
        <f t="shared" si="40"/>
        <v>-1.6557945749834709E-3</v>
      </c>
      <c r="Z748" s="1"/>
      <c r="AE748" s="1"/>
      <c r="AI748" s="1"/>
    </row>
    <row r="749" spans="13:35" x14ac:dyDescent="0.2">
      <c r="M749" s="1">
        <v>39946</v>
      </c>
      <c r="N749">
        <v>314</v>
      </c>
      <c r="O749">
        <f t="shared" si="41"/>
        <v>3.1897953681000808E-3</v>
      </c>
      <c r="R749" s="1">
        <v>39946</v>
      </c>
      <c r="S749">
        <v>56.3</v>
      </c>
      <c r="T749">
        <f t="shared" si="42"/>
        <v>1.7921626617355552E-2</v>
      </c>
      <c r="W749">
        <f t="shared" si="40"/>
        <v>2.9418698901965715E-5</v>
      </c>
      <c r="Z749" s="1"/>
      <c r="AE749" s="1"/>
      <c r="AI749" s="1"/>
    </row>
    <row r="750" spans="13:35" x14ac:dyDescent="0.2">
      <c r="M750" s="1">
        <v>39947</v>
      </c>
      <c r="N750">
        <v>317.5</v>
      </c>
      <c r="O750">
        <f t="shared" si="41"/>
        <v>1.1084832424492914E-2</v>
      </c>
      <c r="R750" s="1">
        <v>39947</v>
      </c>
      <c r="S750">
        <v>55.8</v>
      </c>
      <c r="T750">
        <f t="shared" si="42"/>
        <v>-8.9206657583794889E-3</v>
      </c>
      <c r="W750">
        <f t="shared" si="40"/>
        <v>-9.7979023684845241E-5</v>
      </c>
      <c r="Z750" s="1"/>
      <c r="AE750" s="1"/>
      <c r="AI750" s="1"/>
    </row>
    <row r="751" spans="13:35" x14ac:dyDescent="0.2">
      <c r="M751" s="1">
        <v>39948</v>
      </c>
      <c r="N751">
        <v>330</v>
      </c>
      <c r="O751">
        <f t="shared" si="41"/>
        <v>3.8614836127779516E-2</v>
      </c>
      <c r="R751" s="1">
        <v>39948</v>
      </c>
      <c r="S751">
        <v>55.5</v>
      </c>
      <c r="T751">
        <f t="shared" si="42"/>
        <v>-5.3908486348764233E-3</v>
      </c>
      <c r="W751">
        <f t="shared" si="40"/>
        <v>-2.4603205654380418E-4</v>
      </c>
      <c r="Z751" s="1"/>
      <c r="AE751" s="1"/>
      <c r="AI751" s="1"/>
    </row>
    <row r="752" spans="13:35" x14ac:dyDescent="0.2">
      <c r="M752" s="1">
        <v>39951</v>
      </c>
      <c r="N752">
        <v>333.5</v>
      </c>
      <c r="O752">
        <f t="shared" si="41"/>
        <v>1.0550210895152392E-2</v>
      </c>
      <c r="R752" s="1">
        <v>39951</v>
      </c>
      <c r="S752">
        <v>57.3</v>
      </c>
      <c r="T752">
        <f t="shared" si="42"/>
        <v>3.1917602968304946E-2</v>
      </c>
      <c r="W752">
        <f t="shared" si="40"/>
        <v>2.7998796225861631E-4</v>
      </c>
      <c r="Z752" s="1"/>
      <c r="AE752" s="1"/>
      <c r="AI752" s="1"/>
    </row>
    <row r="753" spans="13:35" x14ac:dyDescent="0.2">
      <c r="M753" s="1">
        <v>39952</v>
      </c>
      <c r="N753">
        <v>345</v>
      </c>
      <c r="O753">
        <f t="shared" si="41"/>
        <v>3.3901551675681416E-2</v>
      </c>
      <c r="R753" s="1">
        <v>39952</v>
      </c>
      <c r="S753">
        <v>57.3</v>
      </c>
      <c r="T753">
        <f t="shared" si="42"/>
        <v>0</v>
      </c>
      <c r="W753">
        <f t="shared" si="40"/>
        <v>-3.9787631223819081E-5</v>
      </c>
      <c r="Z753" s="1"/>
      <c r="AE753" s="1"/>
      <c r="AI753" s="1"/>
    </row>
    <row r="754" spans="13:35" x14ac:dyDescent="0.2">
      <c r="M754" s="1">
        <v>39953</v>
      </c>
      <c r="N754">
        <v>342.5</v>
      </c>
      <c r="O754">
        <f t="shared" si="41"/>
        <v>-7.2727593290798087E-3</v>
      </c>
      <c r="R754" s="1">
        <v>39953</v>
      </c>
      <c r="S754">
        <v>56.4</v>
      </c>
      <c r="T754">
        <f t="shared" si="42"/>
        <v>-1.5831465216680628E-2</v>
      </c>
      <c r="W754">
        <f t="shared" si="40"/>
        <v>1.4840303463592574E-4</v>
      </c>
      <c r="Z754" s="1"/>
      <c r="AE754" s="1"/>
      <c r="AI754" s="1"/>
    </row>
    <row r="755" spans="13:35" x14ac:dyDescent="0.2">
      <c r="M755" s="1">
        <v>39958</v>
      </c>
      <c r="N755">
        <v>340.5</v>
      </c>
      <c r="O755">
        <f t="shared" si="41"/>
        <v>-5.8565321127128714E-3</v>
      </c>
      <c r="R755" s="1">
        <v>39958</v>
      </c>
      <c r="S755">
        <v>57</v>
      </c>
      <c r="T755">
        <f t="shared" si="42"/>
        <v>1.0582109330537008E-2</v>
      </c>
      <c r="W755">
        <f t="shared" si="40"/>
        <v>-6.8158811926843446E-5</v>
      </c>
      <c r="Z755" s="1"/>
      <c r="AE755" s="1"/>
      <c r="AI755" s="1"/>
    </row>
    <row r="756" spans="13:35" x14ac:dyDescent="0.2">
      <c r="M756" s="1">
        <v>39959</v>
      </c>
      <c r="N756">
        <v>336.5</v>
      </c>
      <c r="O756">
        <f t="shared" si="41"/>
        <v>-1.1816976504784542E-2</v>
      </c>
      <c r="R756" s="1">
        <v>39959</v>
      </c>
      <c r="S756">
        <v>56.7</v>
      </c>
      <c r="T756">
        <f t="shared" si="42"/>
        <v>-5.2770571008436693E-3</v>
      </c>
      <c r="W756">
        <f t="shared" si="40"/>
        <v>8.6121383424556263E-5</v>
      </c>
      <c r="Z756" s="1"/>
      <c r="AE756" s="1"/>
      <c r="AI756" s="1"/>
    </row>
    <row r="757" spans="13:35" x14ac:dyDescent="0.2">
      <c r="M757" s="1">
        <v>39960</v>
      </c>
      <c r="N757">
        <v>346.5</v>
      </c>
      <c r="O757">
        <f t="shared" si="41"/>
        <v>2.9284669545175324E-2</v>
      </c>
      <c r="R757" s="1">
        <v>39960</v>
      </c>
      <c r="S757">
        <v>56.2</v>
      </c>
      <c r="T757">
        <f t="shared" si="42"/>
        <v>-8.8574538340610524E-3</v>
      </c>
      <c r="W757">
        <f t="shared" si="40"/>
        <v>-2.8087169746558163E-4</v>
      </c>
      <c r="Z757" s="1"/>
      <c r="AE757" s="1"/>
      <c r="AI757" s="1"/>
    </row>
    <row r="758" spans="13:35" x14ac:dyDescent="0.2">
      <c r="M758" s="1">
        <v>39961</v>
      </c>
      <c r="N758">
        <v>337.5</v>
      </c>
      <c r="O758">
        <f t="shared" si="41"/>
        <v>-2.6317308317373417E-2</v>
      </c>
      <c r="R758" s="1">
        <v>39961</v>
      </c>
      <c r="S758">
        <v>55</v>
      </c>
      <c r="T758">
        <f t="shared" si="42"/>
        <v>-2.1583571667174516E-2</v>
      </c>
      <c r="W758">
        <f t="shared" si="40"/>
        <v>6.3283292099397168E-4</v>
      </c>
      <c r="Z758" s="1"/>
      <c r="AE758" s="1"/>
      <c r="AI758" s="1"/>
    </row>
    <row r="759" spans="13:35" x14ac:dyDescent="0.2">
      <c r="M759" s="1">
        <v>39962</v>
      </c>
      <c r="N759">
        <v>334</v>
      </c>
      <c r="O759">
        <f t="shared" si="41"/>
        <v>-1.0424517335884091E-2</v>
      </c>
      <c r="R759" s="1">
        <v>39962</v>
      </c>
      <c r="S759">
        <v>54.9</v>
      </c>
      <c r="T759">
        <f t="shared" si="42"/>
        <v>-1.8198367169859828E-3</v>
      </c>
      <c r="W759">
        <f t="shared" si="40"/>
        <v>3.6091089332412368E-5</v>
      </c>
      <c r="Z759" s="1"/>
      <c r="AE759" s="1"/>
      <c r="AI759" s="1"/>
    </row>
    <row r="760" spans="13:35" x14ac:dyDescent="0.2">
      <c r="M760" s="1">
        <v>39966</v>
      </c>
      <c r="N760">
        <v>344</v>
      </c>
      <c r="O760">
        <f t="shared" si="41"/>
        <v>2.9500664396697841E-2</v>
      </c>
      <c r="R760" s="1">
        <v>39966</v>
      </c>
      <c r="S760">
        <v>54.5</v>
      </c>
      <c r="T760">
        <f t="shared" si="42"/>
        <v>-7.3126468462864904E-3</v>
      </c>
      <c r="W760">
        <f t="shared" si="40"/>
        <v>-2.3968237331802172E-4</v>
      </c>
      <c r="Z760" s="1"/>
      <c r="AE760" s="1"/>
      <c r="AI760" s="1"/>
    </row>
    <row r="761" spans="13:35" x14ac:dyDescent="0.2">
      <c r="M761" s="1">
        <v>39967</v>
      </c>
      <c r="N761">
        <v>323.5</v>
      </c>
      <c r="O761">
        <f t="shared" si="41"/>
        <v>-6.1442543432443091E-2</v>
      </c>
      <c r="R761" s="1">
        <v>39967</v>
      </c>
      <c r="S761">
        <v>55.8</v>
      </c>
      <c r="T761">
        <f t="shared" si="42"/>
        <v>2.357316771806681E-2</v>
      </c>
      <c r="W761">
        <f t="shared" si="40"/>
        <v>-1.4050232137881448E-3</v>
      </c>
      <c r="Z761" s="1"/>
      <c r="AE761" s="1"/>
      <c r="AI761" s="1"/>
    </row>
    <row r="762" spans="13:35" x14ac:dyDescent="0.2">
      <c r="M762" s="1">
        <v>39968</v>
      </c>
      <c r="N762">
        <v>338.5</v>
      </c>
      <c r="O762">
        <f t="shared" si="41"/>
        <v>4.5324978411374339E-2</v>
      </c>
      <c r="R762" s="1">
        <v>39968</v>
      </c>
      <c r="S762">
        <v>55.9</v>
      </c>
      <c r="T762">
        <f t="shared" si="42"/>
        <v>1.7905107737882938E-3</v>
      </c>
      <c r="W762">
        <f t="shared" si="40"/>
        <v>2.4814441374932547E-5</v>
      </c>
      <c r="Z762" s="1"/>
      <c r="AE762" s="1"/>
      <c r="AI762" s="1"/>
    </row>
    <row r="763" spans="13:35" x14ac:dyDescent="0.2">
      <c r="M763" s="1">
        <v>39972</v>
      </c>
      <c r="N763">
        <v>339</v>
      </c>
      <c r="O763">
        <f t="shared" si="41"/>
        <v>1.4760150281206794E-3</v>
      </c>
      <c r="R763" s="1">
        <v>39972</v>
      </c>
      <c r="S763">
        <v>54.5</v>
      </c>
      <c r="T763">
        <f t="shared" si="42"/>
        <v>-2.5363678491855026E-2</v>
      </c>
      <c r="W763">
        <f t="shared" si="40"/>
        <v>-1.2815333654360029E-6</v>
      </c>
      <c r="Z763" s="1"/>
      <c r="AE763" s="1"/>
      <c r="AI763" s="1"/>
    </row>
    <row r="764" spans="13:35" x14ac:dyDescent="0.2">
      <c r="M764" s="1">
        <v>39973</v>
      </c>
      <c r="N764">
        <v>344.5</v>
      </c>
      <c r="O764">
        <f t="shared" si="41"/>
        <v>1.6093983073263061E-2</v>
      </c>
      <c r="R764" s="1">
        <v>39973</v>
      </c>
      <c r="S764">
        <v>55.1</v>
      </c>
      <c r="T764">
        <f t="shared" si="42"/>
        <v>1.0949014489670523E-2</v>
      </c>
      <c r="W764">
        <f t="shared" si="40"/>
        <v>1.4261071192279084E-4</v>
      </c>
      <c r="Z764" s="1"/>
      <c r="AE764" s="1"/>
      <c r="AI764" s="1"/>
    </row>
    <row r="765" spans="13:35" x14ac:dyDescent="0.2">
      <c r="M765" s="1">
        <v>39974</v>
      </c>
      <c r="N765">
        <v>359</v>
      </c>
      <c r="O765">
        <f t="shared" si="41"/>
        <v>4.1228298034565715E-2</v>
      </c>
      <c r="R765" s="1">
        <v>39974</v>
      </c>
      <c r="S765">
        <v>55</v>
      </c>
      <c r="T765">
        <f t="shared" si="42"/>
        <v>-1.816530926397894E-3</v>
      </c>
      <c r="W765">
        <f t="shared" si="40"/>
        <v>-1.2106334867604931E-4</v>
      </c>
      <c r="Z765" s="1"/>
      <c r="AE765" s="1"/>
      <c r="AI765" s="1"/>
    </row>
    <row r="766" spans="13:35" x14ac:dyDescent="0.2">
      <c r="M766" s="1">
        <v>39975</v>
      </c>
      <c r="N766">
        <v>360</v>
      </c>
      <c r="O766">
        <f t="shared" si="41"/>
        <v>2.7816429618767705E-3</v>
      </c>
      <c r="R766" s="1">
        <v>39975</v>
      </c>
      <c r="S766">
        <v>55.7</v>
      </c>
      <c r="T766">
        <f t="shared" si="42"/>
        <v>1.264696170076739E-2</v>
      </c>
      <c r="W766">
        <f t="shared" si="40"/>
        <v>1.5463043969084322E-5</v>
      </c>
      <c r="Z766" s="1"/>
      <c r="AE766" s="1"/>
      <c r="AI766" s="1"/>
    </row>
    <row r="767" spans="13:35" x14ac:dyDescent="0.2">
      <c r="M767" s="1">
        <v>39976</v>
      </c>
      <c r="N767">
        <v>360</v>
      </c>
      <c r="O767">
        <f t="shared" si="41"/>
        <v>0</v>
      </c>
      <c r="R767" s="1">
        <v>39976</v>
      </c>
      <c r="S767">
        <v>55.8</v>
      </c>
      <c r="T767">
        <f t="shared" si="42"/>
        <v>1.7937224540269007E-3</v>
      </c>
      <c r="W767">
        <f t="shared" si="40"/>
        <v>-8.1171033191193493E-7</v>
      </c>
      <c r="Z767" s="1"/>
      <c r="AE767" s="1"/>
      <c r="AI767" s="1"/>
    </row>
    <row r="768" spans="13:35" x14ac:dyDescent="0.2">
      <c r="M768" s="1">
        <v>39979</v>
      </c>
      <c r="N768">
        <v>345.5</v>
      </c>
      <c r="O768">
        <f t="shared" si="41"/>
        <v>-4.1111388242431067E-2</v>
      </c>
      <c r="R768" s="1">
        <v>39979</v>
      </c>
      <c r="S768">
        <v>56.6</v>
      </c>
      <c r="T768">
        <f t="shared" si="42"/>
        <v>1.4235115821872129E-2</v>
      </c>
      <c r="W768">
        <f t="shared" si="40"/>
        <v>-5.5343041602625581E-4</v>
      </c>
      <c r="Z768" s="1"/>
      <c r="AE768" s="1"/>
      <c r="AI768" s="1"/>
    </row>
    <row r="769" spans="13:35" x14ac:dyDescent="0.2">
      <c r="M769" s="1">
        <v>39980</v>
      </c>
      <c r="N769">
        <v>339.5</v>
      </c>
      <c r="O769">
        <f t="shared" si="41"/>
        <v>-1.7518696208973745E-2</v>
      </c>
      <c r="R769" s="1">
        <v>39980</v>
      </c>
      <c r="S769">
        <v>56.4</v>
      </c>
      <c r="T769">
        <f t="shared" si="42"/>
        <v>-3.5398267051240623E-3</v>
      </c>
      <c r="W769">
        <f t="shared" si="40"/>
        <v>9.0281114738251478E-5</v>
      </c>
      <c r="Z769" s="1"/>
      <c r="AE769" s="1"/>
      <c r="AI769" s="1"/>
    </row>
    <row r="770" spans="13:35" x14ac:dyDescent="0.2">
      <c r="M770" s="1">
        <v>39981</v>
      </c>
      <c r="N770">
        <v>323</v>
      </c>
      <c r="O770">
        <f t="shared" si="41"/>
        <v>-4.982162377609433E-2</v>
      </c>
      <c r="R770" s="1">
        <v>39981</v>
      </c>
      <c r="S770">
        <v>56.2</v>
      </c>
      <c r="T770">
        <f t="shared" si="42"/>
        <v>-3.5524016043677721E-3</v>
      </c>
      <c r="W770">
        <f t="shared" si="40"/>
        <v>2.4485069100413229E-4</v>
      </c>
      <c r="Z770" s="1"/>
      <c r="AE770" s="1"/>
      <c r="AI770" s="1"/>
    </row>
    <row r="771" spans="13:35" x14ac:dyDescent="0.2">
      <c r="M771" s="1">
        <v>39982</v>
      </c>
      <c r="N771">
        <v>328</v>
      </c>
      <c r="O771">
        <f t="shared" si="41"/>
        <v>1.5361285161487149E-2</v>
      </c>
      <c r="R771" s="1">
        <v>39982</v>
      </c>
      <c r="S771">
        <v>57.2</v>
      </c>
      <c r="T771">
        <f t="shared" si="42"/>
        <v>1.7637141486106876E-2</v>
      </c>
      <c r="W771">
        <f t="shared" si="40"/>
        <v>2.2867491638849444E-4</v>
      </c>
      <c r="Z771" s="1"/>
      <c r="AE771" s="1"/>
      <c r="AI771" s="1"/>
    </row>
    <row r="772" spans="13:35" x14ac:dyDescent="0.2">
      <c r="M772" s="1">
        <v>39983</v>
      </c>
      <c r="N772">
        <v>335</v>
      </c>
      <c r="O772">
        <f t="shared" si="41"/>
        <v>2.1116923440922614E-2</v>
      </c>
      <c r="R772" s="1">
        <v>39983</v>
      </c>
      <c r="S772">
        <v>57</v>
      </c>
      <c r="T772">
        <f t="shared" si="42"/>
        <v>-3.5026305512021118E-3</v>
      </c>
      <c r="W772">
        <f t="shared" si="40"/>
        <v>-9.3087251073325662E-5</v>
      </c>
      <c r="Z772" s="1"/>
      <c r="AE772" s="1"/>
      <c r="AI772" s="1"/>
    </row>
    <row r="773" spans="13:35" x14ac:dyDescent="0.2">
      <c r="M773" s="1">
        <v>39986</v>
      </c>
      <c r="N773">
        <v>325.5</v>
      </c>
      <c r="O773">
        <f t="shared" si="41"/>
        <v>-2.8768070176442517E-2</v>
      </c>
      <c r="R773" s="1">
        <v>39986</v>
      </c>
      <c r="S773">
        <v>56.8</v>
      </c>
      <c r="T773">
        <f t="shared" si="42"/>
        <v>-3.5149421074444969E-3</v>
      </c>
      <c r="W773">
        <f t="shared" si="40"/>
        <v>1.4313355071058576E-4</v>
      </c>
      <c r="Z773" s="1"/>
      <c r="AE773" s="1"/>
      <c r="AI773" s="1"/>
    </row>
    <row r="774" spans="13:35" x14ac:dyDescent="0.2">
      <c r="M774" s="1">
        <v>39987</v>
      </c>
      <c r="N774">
        <v>315</v>
      </c>
      <c r="O774">
        <f t="shared" si="41"/>
        <v>-3.2789822822990838E-2</v>
      </c>
      <c r="R774" s="1">
        <v>39987</v>
      </c>
      <c r="S774">
        <v>56.7</v>
      </c>
      <c r="T774">
        <f t="shared" si="42"/>
        <v>-1.7621149933992209E-3</v>
      </c>
      <c r="W774">
        <f t="shared" si="40"/>
        <v>1.0221972345603895E-4</v>
      </c>
      <c r="Z774" s="1"/>
      <c r="AE774" s="1"/>
      <c r="AI774" s="1"/>
    </row>
    <row r="775" spans="13:35" x14ac:dyDescent="0.2">
      <c r="M775" s="1">
        <v>39988</v>
      </c>
      <c r="N775">
        <v>328.5</v>
      </c>
      <c r="O775">
        <f t="shared" si="41"/>
        <v>4.1964199099032207E-2</v>
      </c>
      <c r="R775" s="1">
        <v>39988</v>
      </c>
      <c r="S775">
        <v>57.4</v>
      </c>
      <c r="T775">
        <f t="shared" si="42"/>
        <v>1.2270092591814183E-2</v>
      </c>
      <c r="W775">
        <f t="shared" si="40"/>
        <v>4.4771897367099788E-4</v>
      </c>
      <c r="Z775" s="1"/>
      <c r="AE775" s="1"/>
      <c r="AI775" s="1"/>
    </row>
    <row r="776" spans="13:35" x14ac:dyDescent="0.2">
      <c r="M776" s="1">
        <v>39989</v>
      </c>
      <c r="N776">
        <v>328.5</v>
      </c>
      <c r="O776">
        <f t="shared" si="41"/>
        <v>0</v>
      </c>
      <c r="R776" s="1">
        <v>39989</v>
      </c>
      <c r="S776">
        <v>56.1</v>
      </c>
      <c r="T776">
        <f t="shared" si="42"/>
        <v>-2.2908490796870025E-2</v>
      </c>
      <c r="W776">
        <f t="shared" si="40"/>
        <v>3.4458529083517206E-5</v>
      </c>
      <c r="Z776" s="1"/>
      <c r="AE776" s="1"/>
      <c r="AI776" s="1"/>
    </row>
    <row r="777" spans="13:35" x14ac:dyDescent="0.2">
      <c r="M777" s="1">
        <v>39990</v>
      </c>
      <c r="N777">
        <v>331</v>
      </c>
      <c r="O777">
        <f t="shared" si="41"/>
        <v>7.5815374523977531E-3</v>
      </c>
      <c r="R777" s="1">
        <v>39990</v>
      </c>
      <c r="S777">
        <v>54</v>
      </c>
      <c r="T777">
        <f t="shared" si="42"/>
        <v>-3.8151765964376291E-2</v>
      </c>
      <c r="W777">
        <f t="shared" si="40"/>
        <v>-2.4231499553983569E-4</v>
      </c>
      <c r="Z777" s="1"/>
      <c r="AE777" s="1"/>
      <c r="AI777" s="1"/>
    </row>
    <row r="778" spans="13:35" x14ac:dyDescent="0.2">
      <c r="M778" s="1">
        <v>39993</v>
      </c>
      <c r="N778">
        <v>344.5</v>
      </c>
      <c r="O778">
        <f t="shared" si="41"/>
        <v>3.997571507665041E-2</v>
      </c>
      <c r="R778" s="1">
        <v>39993</v>
      </c>
      <c r="S778">
        <v>57.7</v>
      </c>
      <c r="T778">
        <f t="shared" si="42"/>
        <v>6.6273126949779618E-2</v>
      </c>
      <c r="W778">
        <f t="shared" si="40"/>
        <v>2.5074598964888411E-3</v>
      </c>
      <c r="Z778" s="1"/>
      <c r="AE778" s="1"/>
      <c r="AI778" s="1"/>
    </row>
    <row r="779" spans="13:35" x14ac:dyDescent="0.2">
      <c r="M779" s="1">
        <v>39994</v>
      </c>
      <c r="N779">
        <v>340.5</v>
      </c>
      <c r="O779">
        <f t="shared" si="41"/>
        <v>-1.1678964864146149E-2</v>
      </c>
      <c r="R779" s="1">
        <v>39994</v>
      </c>
      <c r="S779">
        <v>57.4</v>
      </c>
      <c r="T779">
        <f t="shared" si="42"/>
        <v>-5.2128701885332104E-3</v>
      </c>
      <c r="W779">
        <f t="shared" si="40"/>
        <v>8.4382708948892369E-5</v>
      </c>
      <c r="Z779" s="1"/>
      <c r="AE779" s="1"/>
      <c r="AI779" s="1"/>
    </row>
    <row r="780" spans="13:35" x14ac:dyDescent="0.2">
      <c r="M780" s="1">
        <v>39995</v>
      </c>
      <c r="N780">
        <v>352.5</v>
      </c>
      <c r="O780">
        <f t="shared" si="41"/>
        <v>3.4635496662756338E-2</v>
      </c>
      <c r="R780" s="1">
        <v>39995</v>
      </c>
      <c r="S780">
        <v>58.4</v>
      </c>
      <c r="T780">
        <f t="shared" si="42"/>
        <v>1.7271586508660716E-2</v>
      </c>
      <c r="W780">
        <f t="shared" si="40"/>
        <v>5.3286243350582731E-4</v>
      </c>
      <c r="Z780" s="1"/>
      <c r="AE780" s="1"/>
      <c r="AI780" s="1"/>
    </row>
    <row r="781" spans="13:35" x14ac:dyDescent="0.2">
      <c r="M781" s="1">
        <v>39996</v>
      </c>
      <c r="N781">
        <v>348.5</v>
      </c>
      <c r="O781">
        <f t="shared" si="41"/>
        <v>-1.1412392051744786E-2</v>
      </c>
      <c r="R781" s="1">
        <v>39996</v>
      </c>
      <c r="S781">
        <v>58.4</v>
      </c>
      <c r="T781">
        <f t="shared" si="42"/>
        <v>0</v>
      </c>
      <c r="W781">
        <f t="shared" ref="W781:W844" si="43">+(O781-$O$1)*(T781-$T$1)</f>
        <v>1.573214495767576E-5</v>
      </c>
      <c r="Z781" s="1"/>
      <c r="AE781" s="1"/>
      <c r="AI781" s="1"/>
    </row>
    <row r="782" spans="13:35" x14ac:dyDescent="0.2">
      <c r="M782" s="1">
        <v>39997</v>
      </c>
      <c r="N782">
        <v>341</v>
      </c>
      <c r="O782">
        <f t="shared" ref="O782:O845" si="44">LN(N782/N781)</f>
        <v>-2.1755752917061749E-2</v>
      </c>
      <c r="R782" s="1">
        <v>39997</v>
      </c>
      <c r="S782">
        <v>57.8</v>
      </c>
      <c r="T782">
        <f t="shared" ref="T782:T845" si="45">LN(S782/S781)</f>
        <v>-1.0327114155849628E-2</v>
      </c>
      <c r="W782">
        <f t="shared" si="43"/>
        <v>2.6782446197676116E-4</v>
      </c>
      <c r="Z782" s="1"/>
      <c r="AE782" s="1"/>
      <c r="AI782" s="1"/>
    </row>
    <row r="783" spans="13:35" x14ac:dyDescent="0.2">
      <c r="M783" s="1">
        <v>40000</v>
      </c>
      <c r="N783">
        <v>339.5</v>
      </c>
      <c r="O783">
        <f t="shared" si="44"/>
        <v>-4.4085302847659685E-3</v>
      </c>
      <c r="R783" s="1">
        <v>40000</v>
      </c>
      <c r="S783">
        <v>58.1</v>
      </c>
      <c r="T783">
        <f t="shared" si="45"/>
        <v>5.1768881795337274E-3</v>
      </c>
      <c r="W783">
        <f t="shared" si="43"/>
        <v>-2.3063278639130851E-5</v>
      </c>
      <c r="Z783" s="1"/>
      <c r="AE783" s="1"/>
      <c r="AI783" s="1"/>
    </row>
    <row r="784" spans="13:35" x14ac:dyDescent="0.2">
      <c r="M784" s="1">
        <v>40001</v>
      </c>
      <c r="N784">
        <v>339</v>
      </c>
      <c r="O784">
        <f t="shared" si="44"/>
        <v>-1.4738396183005527E-3</v>
      </c>
      <c r="R784" s="1">
        <v>40001</v>
      </c>
      <c r="S784">
        <v>58.2</v>
      </c>
      <c r="T784">
        <f t="shared" si="45"/>
        <v>1.719690879526679E-3</v>
      </c>
      <c r="W784">
        <f t="shared" si="43"/>
        <v>-1.4347702132278212E-6</v>
      </c>
      <c r="Z784" s="1"/>
      <c r="AE784" s="1"/>
      <c r="AI784" s="1"/>
    </row>
    <row r="785" spans="13:35" x14ac:dyDescent="0.2">
      <c r="M785" s="1">
        <v>40002</v>
      </c>
      <c r="N785">
        <v>328.5</v>
      </c>
      <c r="O785">
        <f t="shared" si="44"/>
        <v>-3.1463269455785106E-2</v>
      </c>
      <c r="R785" s="1">
        <v>40002</v>
      </c>
      <c r="S785">
        <v>58.7</v>
      </c>
      <c r="T785">
        <f t="shared" si="45"/>
        <v>8.5543720966585954E-3</v>
      </c>
      <c r="W785">
        <f t="shared" si="43"/>
        <v>-2.4106361100365264E-4</v>
      </c>
      <c r="Z785" s="1"/>
      <c r="AE785" s="1"/>
      <c r="AI785" s="1"/>
    </row>
    <row r="786" spans="13:35" x14ac:dyDescent="0.2">
      <c r="M786" s="1">
        <v>40003</v>
      </c>
      <c r="N786">
        <v>325</v>
      </c>
      <c r="O786">
        <f t="shared" si="44"/>
        <v>-1.0711655594927772E-2</v>
      </c>
      <c r="R786" s="1">
        <v>40003</v>
      </c>
      <c r="S786">
        <v>57.8</v>
      </c>
      <c r="T786">
        <f t="shared" si="45"/>
        <v>-1.5450951155719104E-2</v>
      </c>
      <c r="W786">
        <f t="shared" si="43"/>
        <v>2.0243998288442736E-4</v>
      </c>
      <c r="Z786" s="1"/>
      <c r="AE786" s="1"/>
      <c r="AI786" s="1"/>
    </row>
    <row r="787" spans="13:35" x14ac:dyDescent="0.2">
      <c r="M787" s="1">
        <v>40004</v>
      </c>
      <c r="N787">
        <v>321</v>
      </c>
      <c r="O787">
        <f t="shared" si="44"/>
        <v>-1.2384059199721666E-2</v>
      </c>
      <c r="R787" s="1">
        <v>40004</v>
      </c>
      <c r="S787">
        <v>57.3</v>
      </c>
      <c r="T787">
        <f t="shared" si="45"/>
        <v>-8.6881519576379272E-3</v>
      </c>
      <c r="W787">
        <f t="shared" si="43"/>
        <v>1.3692233485945642E-4</v>
      </c>
      <c r="Z787" s="1"/>
      <c r="AE787" s="1"/>
      <c r="AI787" s="1"/>
    </row>
    <row r="788" spans="13:35" x14ac:dyDescent="0.2">
      <c r="M788" s="1">
        <v>40007</v>
      </c>
      <c r="N788">
        <v>319.5</v>
      </c>
      <c r="O788">
        <f t="shared" si="44"/>
        <v>-4.6838493124263143E-3</v>
      </c>
      <c r="R788" s="1">
        <v>40007</v>
      </c>
      <c r="S788">
        <v>57.1</v>
      </c>
      <c r="T788">
        <f t="shared" si="45"/>
        <v>-3.4965070587293142E-3</v>
      </c>
      <c r="W788">
        <f t="shared" si="43"/>
        <v>2.8857650574206267E-5</v>
      </c>
      <c r="Z788" s="1"/>
      <c r="AE788" s="1"/>
      <c r="AI788" s="1"/>
    </row>
    <row r="789" spans="13:35" x14ac:dyDescent="0.2">
      <c r="M789" s="1">
        <v>40008</v>
      </c>
      <c r="N789">
        <v>333</v>
      </c>
      <c r="O789">
        <f t="shared" si="44"/>
        <v>4.1385216162854281E-2</v>
      </c>
      <c r="R789" s="1">
        <v>40008</v>
      </c>
      <c r="S789">
        <v>57</v>
      </c>
      <c r="T789">
        <f t="shared" si="45"/>
        <v>-1.7528488274143605E-3</v>
      </c>
      <c r="W789">
        <f t="shared" si="43"/>
        <v>-1.1899608427075794E-4</v>
      </c>
      <c r="Z789" s="1"/>
      <c r="AE789" s="1"/>
      <c r="AI789" s="1"/>
    </row>
    <row r="790" spans="13:35" x14ac:dyDescent="0.2">
      <c r="M790" s="1">
        <v>40009</v>
      </c>
      <c r="N790">
        <v>334</v>
      </c>
      <c r="O790">
        <f t="shared" si="44"/>
        <v>2.9985029962566329E-3</v>
      </c>
      <c r="R790" s="1">
        <v>40009</v>
      </c>
      <c r="S790">
        <v>57.6</v>
      </c>
      <c r="T790">
        <f t="shared" si="45"/>
        <v>1.0471299867295437E-2</v>
      </c>
      <c r="W790">
        <f t="shared" si="43"/>
        <v>1.452268055775767E-5</v>
      </c>
      <c r="Z790" s="1"/>
      <c r="AE790" s="1"/>
      <c r="AI790" s="1"/>
    </row>
    <row r="791" spans="13:35" x14ac:dyDescent="0.2">
      <c r="M791" s="1">
        <v>40010</v>
      </c>
      <c r="N791">
        <v>327</v>
      </c>
      <c r="O791">
        <f t="shared" si="44"/>
        <v>-2.1180822079447024E-2</v>
      </c>
      <c r="R791" s="1">
        <v>40010</v>
      </c>
      <c r="S791">
        <v>58.4</v>
      </c>
      <c r="T791">
        <f t="shared" si="45"/>
        <v>1.3793322132335769E-2</v>
      </c>
      <c r="W791">
        <f t="shared" si="43"/>
        <v>-2.8414757193462629E-4</v>
      </c>
      <c r="Z791" s="1"/>
      <c r="AE791" s="1"/>
      <c r="AI791" s="1"/>
    </row>
    <row r="792" spans="13:35" x14ac:dyDescent="0.2">
      <c r="M792" s="1">
        <v>40011</v>
      </c>
      <c r="N792">
        <v>337</v>
      </c>
      <c r="O792">
        <f t="shared" si="44"/>
        <v>3.0122759455108297E-2</v>
      </c>
      <c r="R792" s="1">
        <v>40011</v>
      </c>
      <c r="S792">
        <v>59.1</v>
      </c>
      <c r="T792">
        <f t="shared" si="45"/>
        <v>1.1915034577871244E-2</v>
      </c>
      <c r="W792">
        <f t="shared" si="43"/>
        <v>3.067434712840374E-4</v>
      </c>
      <c r="Z792" s="1"/>
      <c r="AE792" s="1"/>
      <c r="AI792" s="1"/>
    </row>
    <row r="793" spans="13:35" x14ac:dyDescent="0.2">
      <c r="M793" s="1">
        <v>40014</v>
      </c>
      <c r="N793">
        <v>342.5</v>
      </c>
      <c r="O793">
        <f t="shared" si="44"/>
        <v>1.618872734991832E-2</v>
      </c>
      <c r="R793" s="1">
        <v>40014</v>
      </c>
      <c r="S793">
        <v>59.2</v>
      </c>
      <c r="T793">
        <f t="shared" si="45"/>
        <v>1.6906174779074521E-3</v>
      </c>
      <c r="W793">
        <f t="shared" si="43"/>
        <v>6.8696168252777529E-6</v>
      </c>
      <c r="Z793" s="1"/>
      <c r="AE793" s="1"/>
      <c r="AI793" s="1"/>
    </row>
    <row r="794" spans="13:35" x14ac:dyDescent="0.2">
      <c r="M794" s="1">
        <v>40015</v>
      </c>
      <c r="N794">
        <v>351.5</v>
      </c>
      <c r="O794">
        <f t="shared" si="44"/>
        <v>2.5938053548439713E-2</v>
      </c>
      <c r="R794" s="1">
        <v>40015</v>
      </c>
      <c r="S794">
        <v>59.6</v>
      </c>
      <c r="T794">
        <f t="shared" si="45"/>
        <v>6.7340321813441194E-3</v>
      </c>
      <c r="W794">
        <f t="shared" si="43"/>
        <v>1.3502216753101735E-4</v>
      </c>
      <c r="Z794" s="1"/>
      <c r="AE794" s="1"/>
      <c r="AI794" s="1"/>
    </row>
    <row r="795" spans="13:35" x14ac:dyDescent="0.2">
      <c r="M795" s="1">
        <v>40016</v>
      </c>
      <c r="N795">
        <v>353.5</v>
      </c>
      <c r="O795">
        <f t="shared" si="44"/>
        <v>5.6737740859078749E-3</v>
      </c>
      <c r="R795" s="1">
        <v>40016</v>
      </c>
      <c r="S795">
        <v>60.2</v>
      </c>
      <c r="T795">
        <f t="shared" si="45"/>
        <v>1.0016778243471209E-2</v>
      </c>
      <c r="W795">
        <f t="shared" si="43"/>
        <v>3.7328558053350288E-5</v>
      </c>
      <c r="Z795" s="1"/>
      <c r="AE795" s="1"/>
      <c r="AI795" s="1"/>
    </row>
    <row r="796" spans="13:35" x14ac:dyDescent="0.2">
      <c r="M796" s="1">
        <v>40017</v>
      </c>
      <c r="N796">
        <v>357.5</v>
      </c>
      <c r="O796">
        <f t="shared" si="44"/>
        <v>1.1251876797434847E-2</v>
      </c>
      <c r="R796" s="1">
        <v>40017</v>
      </c>
      <c r="S796">
        <v>60.6</v>
      </c>
      <c r="T796">
        <f t="shared" si="45"/>
        <v>6.6225407604934569E-3</v>
      </c>
      <c r="W796">
        <f t="shared" si="43"/>
        <v>5.3023553021378281E-5</v>
      </c>
      <c r="Z796" s="1"/>
      <c r="AE796" s="1"/>
      <c r="AI796" s="1"/>
    </row>
    <row r="797" spans="13:35" x14ac:dyDescent="0.2">
      <c r="M797" s="1">
        <v>40018</v>
      </c>
      <c r="N797">
        <v>357.5</v>
      </c>
      <c r="O797">
        <f t="shared" si="44"/>
        <v>0</v>
      </c>
      <c r="R797" s="1">
        <v>40018</v>
      </c>
      <c r="S797">
        <v>60.6</v>
      </c>
      <c r="T797">
        <f t="shared" si="45"/>
        <v>0</v>
      </c>
      <c r="W797">
        <f t="shared" si="43"/>
        <v>1.7493970375284432E-6</v>
      </c>
      <c r="Z797" s="1"/>
      <c r="AE797" s="1"/>
      <c r="AI797" s="1"/>
    </row>
    <row r="798" spans="13:35" x14ac:dyDescent="0.2">
      <c r="M798" s="1">
        <v>40021</v>
      </c>
      <c r="N798">
        <v>356.5</v>
      </c>
      <c r="O798">
        <f t="shared" si="44"/>
        <v>-2.8011222797116675E-3</v>
      </c>
      <c r="R798" s="1">
        <v>40021</v>
      </c>
      <c r="S798">
        <v>61.1</v>
      </c>
      <c r="T798">
        <f t="shared" si="45"/>
        <v>8.2169731022808043E-3</v>
      </c>
      <c r="W798">
        <f t="shared" si="43"/>
        <v>-2.9567678061953251E-5</v>
      </c>
      <c r="Z798" s="1"/>
      <c r="AE798" s="1"/>
      <c r="AI798" s="1"/>
    </row>
    <row r="799" spans="13:35" x14ac:dyDescent="0.2">
      <c r="M799" s="1">
        <v>40022</v>
      </c>
      <c r="N799">
        <v>359.5</v>
      </c>
      <c r="O799">
        <f t="shared" si="44"/>
        <v>8.3799373067506965E-3</v>
      </c>
      <c r="R799" s="1">
        <v>40022</v>
      </c>
      <c r="S799">
        <v>63</v>
      </c>
      <c r="T799">
        <f t="shared" si="45"/>
        <v>3.0622860213983E-2</v>
      </c>
      <c r="W799">
        <f t="shared" si="43"/>
        <v>2.0437589753787995E-4</v>
      </c>
      <c r="Z799" s="1"/>
      <c r="AE799" s="1"/>
      <c r="AI799" s="1"/>
    </row>
    <row r="800" spans="13:35" x14ac:dyDescent="0.2">
      <c r="M800" s="1">
        <v>40023</v>
      </c>
      <c r="N800">
        <v>350.5</v>
      </c>
      <c r="O800">
        <f t="shared" si="44"/>
        <v>-2.5353470686456547E-2</v>
      </c>
      <c r="R800" s="1">
        <v>40023</v>
      </c>
      <c r="S800">
        <v>60.7</v>
      </c>
      <c r="T800">
        <f t="shared" si="45"/>
        <v>-3.7191028326080088E-2</v>
      </c>
      <c r="W800">
        <f t="shared" si="43"/>
        <v>1.0288367309171226E-3</v>
      </c>
      <c r="Z800" s="1"/>
      <c r="AE800" s="1"/>
      <c r="AI800" s="1"/>
    </row>
    <row r="801" spans="13:35" x14ac:dyDescent="0.2">
      <c r="M801" s="1">
        <v>40024</v>
      </c>
      <c r="N801">
        <v>361</v>
      </c>
      <c r="O801">
        <f t="shared" si="44"/>
        <v>2.9517251858236185E-2</v>
      </c>
      <c r="R801" s="1">
        <v>40024</v>
      </c>
      <c r="S801">
        <v>62.4</v>
      </c>
      <c r="T801">
        <f t="shared" si="45"/>
        <v>2.7621577309929368E-2</v>
      </c>
      <c r="W801">
        <f t="shared" si="43"/>
        <v>7.414586196714581E-4</v>
      </c>
      <c r="Z801" s="1"/>
      <c r="AE801" s="1"/>
      <c r="AI801" s="1"/>
    </row>
    <row r="802" spans="13:35" x14ac:dyDescent="0.2">
      <c r="M802" s="1">
        <v>40025</v>
      </c>
      <c r="N802">
        <v>362.5</v>
      </c>
      <c r="O802">
        <f t="shared" si="44"/>
        <v>4.146515961848618E-3</v>
      </c>
      <c r="R802" s="1">
        <v>40025</v>
      </c>
      <c r="S802">
        <v>61.5</v>
      </c>
      <c r="T802">
        <f t="shared" si="45"/>
        <v>-1.4528100562909744E-2</v>
      </c>
      <c r="W802">
        <f t="shared" si="43"/>
        <v>-4.2828550206033712E-5</v>
      </c>
      <c r="Z802" s="1"/>
      <c r="AE802" s="1"/>
      <c r="AI802" s="1"/>
    </row>
    <row r="803" spans="13:35" x14ac:dyDescent="0.2">
      <c r="M803" s="1">
        <v>40028</v>
      </c>
      <c r="N803">
        <v>377.5</v>
      </c>
      <c r="O803">
        <f t="shared" si="44"/>
        <v>4.0546094394350009E-2</v>
      </c>
      <c r="R803" s="1">
        <v>40028</v>
      </c>
      <c r="S803">
        <v>61.1</v>
      </c>
      <c r="T803">
        <f t="shared" si="45"/>
        <v>-6.5253086349225152E-3</v>
      </c>
      <c r="W803">
        <f t="shared" si="43"/>
        <v>-3.0318752442338998E-4</v>
      </c>
      <c r="Z803" s="1"/>
      <c r="AE803" s="1"/>
      <c r="AI803" s="1"/>
    </row>
    <row r="804" spans="13:35" x14ac:dyDescent="0.2">
      <c r="M804" s="1">
        <v>40029</v>
      </c>
      <c r="N804">
        <v>369</v>
      </c>
      <c r="O804">
        <f t="shared" si="44"/>
        <v>-2.2773924648552189E-2</v>
      </c>
      <c r="R804" s="1">
        <v>40029</v>
      </c>
      <c r="S804">
        <v>61.3</v>
      </c>
      <c r="T804">
        <f t="shared" si="45"/>
        <v>3.267976764616013E-3</v>
      </c>
      <c r="W804">
        <f t="shared" si="43"/>
        <v>-4.9438150688356348E-5</v>
      </c>
      <c r="Z804" s="1"/>
      <c r="AE804" s="1"/>
      <c r="AI804" s="1"/>
    </row>
    <row r="805" spans="13:35" x14ac:dyDescent="0.2">
      <c r="M805" s="1">
        <v>40030</v>
      </c>
      <c r="N805">
        <v>388</v>
      </c>
      <c r="O805">
        <f t="shared" si="44"/>
        <v>5.0208695582746203E-2</v>
      </c>
      <c r="R805" s="1">
        <v>40030</v>
      </c>
      <c r="S805">
        <v>63.6</v>
      </c>
      <c r="T805">
        <f t="shared" si="45"/>
        <v>3.6833627403910808E-2</v>
      </c>
      <c r="W805">
        <f t="shared" si="43"/>
        <v>1.7370091556201527E-3</v>
      </c>
      <c r="Z805" s="1"/>
      <c r="AE805" s="1"/>
      <c r="AI805" s="1"/>
    </row>
    <row r="806" spans="13:35" x14ac:dyDescent="0.2">
      <c r="M806" s="1">
        <v>40031</v>
      </c>
      <c r="N806">
        <v>390</v>
      </c>
      <c r="O806">
        <f t="shared" si="44"/>
        <v>5.1413995004186523E-3</v>
      </c>
      <c r="R806" s="1">
        <v>40031</v>
      </c>
      <c r="S806">
        <v>63.2</v>
      </c>
      <c r="T806">
        <f t="shared" si="45"/>
        <v>-6.309169193264721E-3</v>
      </c>
      <c r="W806">
        <f t="shared" si="43"/>
        <v>-2.7979594568152011E-5</v>
      </c>
      <c r="Z806" s="1"/>
      <c r="AE806" s="1"/>
      <c r="AI806" s="1"/>
    </row>
    <row r="807" spans="13:35" x14ac:dyDescent="0.2">
      <c r="M807" s="1">
        <v>40032</v>
      </c>
      <c r="N807">
        <v>390.5</v>
      </c>
      <c r="O807">
        <f t="shared" si="44"/>
        <v>1.2812301560485399E-3</v>
      </c>
      <c r="R807" s="1">
        <v>40032</v>
      </c>
      <c r="S807">
        <v>61.5</v>
      </c>
      <c r="T807">
        <f t="shared" si="45"/>
        <v>-2.7267126340339586E-2</v>
      </c>
      <c r="W807">
        <f t="shared" si="43"/>
        <v>4.1766031638811748E-6</v>
      </c>
      <c r="Z807" s="1"/>
      <c r="AE807" s="1"/>
      <c r="AI807" s="1"/>
    </row>
    <row r="808" spans="13:35" x14ac:dyDescent="0.2">
      <c r="M808" s="1">
        <v>40035</v>
      </c>
      <c r="N808">
        <v>385</v>
      </c>
      <c r="O808">
        <f t="shared" si="44"/>
        <v>-1.4184634991956413E-2</v>
      </c>
      <c r="R808" s="1">
        <v>40035</v>
      </c>
      <c r="S808">
        <v>61.2</v>
      </c>
      <c r="T808">
        <f t="shared" si="45"/>
        <v>-4.8899852941917919E-3</v>
      </c>
      <c r="W808">
        <f t="shared" si="43"/>
        <v>9.5473426809971099E-5</v>
      </c>
      <c r="Z808" s="1"/>
      <c r="AE808" s="1"/>
      <c r="AI808" s="1"/>
    </row>
    <row r="809" spans="13:35" x14ac:dyDescent="0.2">
      <c r="M809" s="1">
        <v>40036</v>
      </c>
      <c r="N809">
        <v>378.5</v>
      </c>
      <c r="O809">
        <f t="shared" si="44"/>
        <v>-1.7027261410280707E-2</v>
      </c>
      <c r="R809" s="1">
        <v>40036</v>
      </c>
      <c r="S809">
        <v>61</v>
      </c>
      <c r="T809">
        <f t="shared" si="45"/>
        <v>-3.273325344969249E-3</v>
      </c>
      <c r="W809">
        <f t="shared" si="43"/>
        <v>8.3021099026831741E-5</v>
      </c>
      <c r="Z809" s="1"/>
      <c r="AE809" s="1"/>
      <c r="AI809" s="1"/>
    </row>
    <row r="810" spans="13:35" x14ac:dyDescent="0.2">
      <c r="M810" s="1">
        <v>40037</v>
      </c>
      <c r="N810">
        <v>378.5</v>
      </c>
      <c r="O810">
        <f t="shared" si="44"/>
        <v>0</v>
      </c>
      <c r="R810" s="1">
        <v>40037</v>
      </c>
      <c r="S810">
        <v>63.2</v>
      </c>
      <c r="T810">
        <f t="shared" si="45"/>
        <v>3.5430436979500483E-2</v>
      </c>
      <c r="W810">
        <f t="shared" si="43"/>
        <v>-4.8838782336029607E-5</v>
      </c>
      <c r="Z810" s="1"/>
      <c r="AE810" s="1"/>
      <c r="AI810" s="1"/>
    </row>
    <row r="811" spans="13:35" x14ac:dyDescent="0.2">
      <c r="M811" s="1">
        <v>40038</v>
      </c>
      <c r="N811">
        <v>383</v>
      </c>
      <c r="O811">
        <f t="shared" si="44"/>
        <v>1.1818916303142605E-2</v>
      </c>
      <c r="R811" s="1">
        <v>40038</v>
      </c>
      <c r="S811">
        <v>63.7</v>
      </c>
      <c r="T811">
        <f t="shared" si="45"/>
        <v>7.8802614253059653E-3</v>
      </c>
      <c r="W811">
        <f t="shared" si="43"/>
        <v>6.9153144643212047E-5</v>
      </c>
      <c r="Z811" s="1"/>
      <c r="AE811" s="1"/>
      <c r="AI811" s="1"/>
    </row>
    <row r="812" spans="13:35" x14ac:dyDescent="0.2">
      <c r="M812" s="1">
        <v>40039</v>
      </c>
      <c r="N812">
        <v>378</v>
      </c>
      <c r="O812">
        <f t="shared" si="44"/>
        <v>-1.3140793561058255E-2</v>
      </c>
      <c r="R812" s="1">
        <v>40039</v>
      </c>
      <c r="S812">
        <v>63.8</v>
      </c>
      <c r="T812">
        <f t="shared" si="45"/>
        <v>1.5686277726264339E-3</v>
      </c>
      <c r="W812">
        <f t="shared" si="43"/>
        <v>-5.0029014194217904E-6</v>
      </c>
      <c r="Z812" s="1"/>
      <c r="AE812" s="1"/>
      <c r="AI812" s="1"/>
    </row>
    <row r="813" spans="13:35" x14ac:dyDescent="0.2">
      <c r="M813" s="1">
        <v>40042</v>
      </c>
      <c r="N813">
        <v>371.5</v>
      </c>
      <c r="O813">
        <f t="shared" si="44"/>
        <v>-1.7345331461773847E-2</v>
      </c>
      <c r="R813" s="1">
        <v>40042</v>
      </c>
      <c r="S813">
        <v>63.7</v>
      </c>
      <c r="T813">
        <f t="shared" si="45"/>
        <v>-1.568627772626487E-3</v>
      </c>
      <c r="W813">
        <f t="shared" si="43"/>
        <v>5.2449412596552829E-5</v>
      </c>
      <c r="Z813" s="1"/>
      <c r="AE813" s="1"/>
      <c r="AI813" s="1"/>
    </row>
    <row r="814" spans="13:35" x14ac:dyDescent="0.2">
      <c r="M814" s="1">
        <v>40043</v>
      </c>
      <c r="N814">
        <v>379</v>
      </c>
      <c r="O814">
        <f t="shared" si="44"/>
        <v>1.9987340924612497E-2</v>
      </c>
      <c r="R814" s="1">
        <v>40043</v>
      </c>
      <c r="S814">
        <v>62.5</v>
      </c>
      <c r="T814">
        <f t="shared" si="45"/>
        <v>-1.901800583576186E-2</v>
      </c>
      <c r="W814">
        <f t="shared" si="43"/>
        <v>-3.7570472728719236E-4</v>
      </c>
      <c r="Z814" s="1"/>
      <c r="AE814" s="1"/>
      <c r="AI814" s="1"/>
    </row>
    <row r="815" spans="13:35" x14ac:dyDescent="0.2">
      <c r="M815" s="1">
        <v>40044</v>
      </c>
      <c r="N815">
        <v>376.5</v>
      </c>
      <c r="O815">
        <f t="shared" si="44"/>
        <v>-6.6181578424781172E-3</v>
      </c>
      <c r="R815" s="1">
        <v>40044</v>
      </c>
      <c r="S815">
        <v>62.2</v>
      </c>
      <c r="T815">
        <f t="shared" si="45"/>
        <v>-4.8115569972219698E-3</v>
      </c>
      <c r="W815">
        <f t="shared" si="43"/>
        <v>4.8571795839420812E-5</v>
      </c>
      <c r="Z815" s="1"/>
      <c r="AE815" s="1"/>
      <c r="AI815" s="1"/>
    </row>
    <row r="816" spans="13:35" x14ac:dyDescent="0.2">
      <c r="M816" s="1">
        <v>40045</v>
      </c>
      <c r="N816">
        <v>373</v>
      </c>
      <c r="O816">
        <f t="shared" si="44"/>
        <v>-9.3396275961327192E-3</v>
      </c>
      <c r="R816" s="1">
        <v>40045</v>
      </c>
      <c r="S816">
        <v>63.2</v>
      </c>
      <c r="T816">
        <f t="shared" si="45"/>
        <v>1.594930140767804E-2</v>
      </c>
      <c r="W816">
        <f t="shared" si="43"/>
        <v>-1.5854067671419446E-4</v>
      </c>
      <c r="Z816" s="1"/>
      <c r="AE816" s="1"/>
      <c r="AI816" s="1"/>
    </row>
    <row r="817" spans="13:35" x14ac:dyDescent="0.2">
      <c r="M817" s="1">
        <v>40046</v>
      </c>
      <c r="N817">
        <v>372.5</v>
      </c>
      <c r="O817">
        <f t="shared" si="44"/>
        <v>-1.3413818242013361E-3</v>
      </c>
      <c r="R817" s="1">
        <v>40046</v>
      </c>
      <c r="S817">
        <v>63.5</v>
      </c>
      <c r="T817">
        <f t="shared" si="45"/>
        <v>4.7356047458342503E-3</v>
      </c>
      <c r="W817">
        <f t="shared" si="43"/>
        <v>-9.7209394110365955E-6</v>
      </c>
      <c r="Z817" s="1"/>
      <c r="AE817" s="1"/>
      <c r="AI817" s="1"/>
    </row>
    <row r="818" spans="13:35" x14ac:dyDescent="0.2">
      <c r="M818" s="1">
        <v>40049</v>
      </c>
      <c r="N818">
        <v>374</v>
      </c>
      <c r="O818">
        <f t="shared" si="44"/>
        <v>4.0187595949176553E-3</v>
      </c>
      <c r="R818" s="1">
        <v>40049</v>
      </c>
      <c r="S818">
        <v>63.1</v>
      </c>
      <c r="T818">
        <f t="shared" si="45"/>
        <v>-6.3191363514784344E-3</v>
      </c>
      <c r="W818">
        <f t="shared" si="43"/>
        <v>-1.9547007330958006E-5</v>
      </c>
      <c r="Z818" s="1"/>
      <c r="AE818" s="1"/>
      <c r="AI818" s="1"/>
    </row>
    <row r="819" spans="13:35" x14ac:dyDescent="0.2">
      <c r="M819" s="1">
        <v>40050</v>
      </c>
      <c r="N819">
        <v>377</v>
      </c>
      <c r="O819">
        <f t="shared" si="44"/>
        <v>7.989390033478861E-3</v>
      </c>
      <c r="R819" s="1">
        <v>40050</v>
      </c>
      <c r="S819">
        <v>63.6</v>
      </c>
      <c r="T819">
        <f t="shared" si="45"/>
        <v>7.8927007989089831E-3</v>
      </c>
      <c r="W819">
        <f t="shared" si="43"/>
        <v>4.3749129641513999E-5</v>
      </c>
      <c r="Z819" s="1"/>
      <c r="AE819" s="1"/>
      <c r="AI819" s="1"/>
    </row>
    <row r="820" spans="13:35" x14ac:dyDescent="0.2">
      <c r="M820" s="1">
        <v>40051</v>
      </c>
      <c r="N820">
        <v>375</v>
      </c>
      <c r="O820">
        <f t="shared" si="44"/>
        <v>-5.3191614775999329E-3</v>
      </c>
      <c r="R820" s="1">
        <v>40051</v>
      </c>
      <c r="S820">
        <v>63.2</v>
      </c>
      <c r="T820">
        <f t="shared" si="45"/>
        <v>-6.309169193264721E-3</v>
      </c>
      <c r="W820">
        <f t="shared" si="43"/>
        <v>5.0834395202434568E-5</v>
      </c>
      <c r="Z820" s="1"/>
      <c r="AE820" s="1"/>
      <c r="AI820" s="1"/>
    </row>
    <row r="821" spans="13:35" x14ac:dyDescent="0.2">
      <c r="M821" s="1">
        <v>40052</v>
      </c>
      <c r="N821">
        <v>374</v>
      </c>
      <c r="O821">
        <f t="shared" si="44"/>
        <v>-2.6702285558789208E-3</v>
      </c>
      <c r="R821" s="1">
        <v>40052</v>
      </c>
      <c r="S821">
        <v>63.7</v>
      </c>
      <c r="T821">
        <f t="shared" si="45"/>
        <v>7.8802614253059653E-3</v>
      </c>
      <c r="W821">
        <f t="shared" si="43"/>
        <v>-2.7272642332001623E-5</v>
      </c>
      <c r="Z821" s="1"/>
      <c r="AE821" s="1"/>
      <c r="AI821" s="1"/>
    </row>
    <row r="822" spans="13:35" x14ac:dyDescent="0.2">
      <c r="M822" s="1">
        <v>40053</v>
      </c>
      <c r="N822">
        <v>370</v>
      </c>
      <c r="O822">
        <f t="shared" si="44"/>
        <v>-1.0752791776261849E-2</v>
      </c>
      <c r="R822" s="1">
        <v>40053</v>
      </c>
      <c r="S822">
        <v>63.6</v>
      </c>
      <c r="T822">
        <f t="shared" si="45"/>
        <v>-1.5710922320412123E-3</v>
      </c>
      <c r="W822">
        <f t="shared" si="43"/>
        <v>3.4060846009385732E-5</v>
      </c>
      <c r="Z822" s="1"/>
      <c r="AE822" s="1"/>
      <c r="AI822" s="1"/>
    </row>
    <row r="823" spans="13:35" x14ac:dyDescent="0.2">
      <c r="M823" s="1">
        <v>40056</v>
      </c>
      <c r="N823">
        <v>373</v>
      </c>
      <c r="O823">
        <f t="shared" si="44"/>
        <v>8.0754140055453311E-3</v>
      </c>
      <c r="R823" s="1">
        <v>40056</v>
      </c>
      <c r="S823">
        <v>63.3</v>
      </c>
      <c r="T823">
        <f t="shared" si="45"/>
        <v>-4.728141195946012E-3</v>
      </c>
      <c r="W823">
        <f t="shared" si="43"/>
        <v>-3.9575579365559779E-5</v>
      </c>
      <c r="Z823" s="1"/>
      <c r="AE823" s="1"/>
      <c r="AI823" s="1"/>
    </row>
    <row r="824" spans="13:35" x14ac:dyDescent="0.2">
      <c r="M824" s="1">
        <v>40057</v>
      </c>
      <c r="N824">
        <v>369</v>
      </c>
      <c r="O824">
        <f t="shared" si="44"/>
        <v>-1.0781775603288362E-2</v>
      </c>
      <c r="R824" s="1">
        <v>40057</v>
      </c>
      <c r="S824">
        <v>63.6</v>
      </c>
      <c r="T824">
        <f t="shared" si="45"/>
        <v>4.728141195946116E-3</v>
      </c>
      <c r="W824">
        <f t="shared" si="43"/>
        <v>-4.2769179731254317E-5</v>
      </c>
      <c r="Z824" s="1"/>
      <c r="AE824" s="1"/>
      <c r="AI824" s="1"/>
    </row>
    <row r="825" spans="13:35" x14ac:dyDescent="0.2">
      <c r="M825" s="1">
        <v>40058</v>
      </c>
      <c r="N825">
        <v>356.5</v>
      </c>
      <c r="O825">
        <f t="shared" si="44"/>
        <v>-3.4462404186176576E-2</v>
      </c>
      <c r="R825" s="1">
        <v>40058</v>
      </c>
      <c r="S825">
        <v>63.2</v>
      </c>
      <c r="T825">
        <f t="shared" si="45"/>
        <v>-6.309169193264721E-3</v>
      </c>
      <c r="W825">
        <f t="shared" si="43"/>
        <v>2.7041107350315741E-4</v>
      </c>
      <c r="Z825" s="1"/>
      <c r="AE825" s="1"/>
      <c r="AI825" s="1"/>
    </row>
    <row r="826" spans="13:35" x14ac:dyDescent="0.2">
      <c r="M826" s="1">
        <v>40059</v>
      </c>
      <c r="N826">
        <v>365</v>
      </c>
      <c r="O826">
        <f t="shared" si="44"/>
        <v>2.3563113728140902E-2</v>
      </c>
      <c r="R826" s="1">
        <v>40059</v>
      </c>
      <c r="S826">
        <v>62.4</v>
      </c>
      <c r="T826">
        <f t="shared" si="45"/>
        <v>-1.2739025777429826E-2</v>
      </c>
      <c r="W826">
        <f t="shared" si="43"/>
        <v>-3.0910283462983471E-4</v>
      </c>
      <c r="Z826" s="1"/>
      <c r="AE826" s="1"/>
      <c r="AI826" s="1"/>
    </row>
    <row r="827" spans="13:35" x14ac:dyDescent="0.2">
      <c r="M827" s="1">
        <v>40060</v>
      </c>
      <c r="N827">
        <v>366</v>
      </c>
      <c r="O827">
        <f t="shared" si="44"/>
        <v>2.7359798188748455E-3</v>
      </c>
      <c r="R827" s="1">
        <v>40060</v>
      </c>
      <c r="S827">
        <v>63.1</v>
      </c>
      <c r="T827">
        <f t="shared" si="45"/>
        <v>1.1155494171785452E-2</v>
      </c>
      <c r="W827">
        <f t="shared" si="43"/>
        <v>1.299040916895054E-5</v>
      </c>
      <c r="Z827" s="1"/>
      <c r="AE827" s="1"/>
      <c r="AI827" s="1"/>
    </row>
    <row r="828" spans="13:35" x14ac:dyDescent="0.2">
      <c r="M828" s="1">
        <v>40063</v>
      </c>
      <c r="N828">
        <v>371</v>
      </c>
      <c r="O828">
        <f t="shared" si="44"/>
        <v>1.3568729206068796E-2</v>
      </c>
      <c r="R828" s="1">
        <v>40063</v>
      </c>
      <c r="S828">
        <v>63.5</v>
      </c>
      <c r="T828">
        <f t="shared" si="45"/>
        <v>6.3191363514785324E-3</v>
      </c>
      <c r="W828">
        <f t="shared" si="43"/>
        <v>6.1844730767745483E-5</v>
      </c>
      <c r="Z828" s="1"/>
      <c r="AE828" s="1"/>
      <c r="AI828" s="1"/>
    </row>
    <row r="829" spans="13:35" x14ac:dyDescent="0.2">
      <c r="M829" s="1">
        <v>40064</v>
      </c>
      <c r="N829">
        <v>374.5</v>
      </c>
      <c r="O829">
        <f t="shared" si="44"/>
        <v>9.3897403498391374E-3</v>
      </c>
      <c r="R829" s="1">
        <v>40064</v>
      </c>
      <c r="S829">
        <v>64</v>
      </c>
      <c r="T829">
        <f t="shared" si="45"/>
        <v>7.8431774610258787E-3</v>
      </c>
      <c r="W829">
        <f t="shared" si="43"/>
        <v>5.2691630480510364E-5</v>
      </c>
      <c r="Z829" s="1"/>
      <c r="AE829" s="1"/>
      <c r="AI829" s="1"/>
    </row>
    <row r="830" spans="13:35" x14ac:dyDescent="0.2">
      <c r="M830" s="1">
        <v>40065</v>
      </c>
      <c r="N830">
        <v>374.5</v>
      </c>
      <c r="O830">
        <f t="shared" si="44"/>
        <v>0</v>
      </c>
      <c r="R830" s="1">
        <v>40065</v>
      </c>
      <c r="S830">
        <v>64.2</v>
      </c>
      <c r="T830">
        <f t="shared" si="45"/>
        <v>3.1201273362436777E-3</v>
      </c>
      <c r="W830">
        <f t="shared" si="43"/>
        <v>-2.7055737393084832E-6</v>
      </c>
      <c r="Z830" s="1"/>
      <c r="AE830" s="1"/>
      <c r="AI830" s="1"/>
    </row>
    <row r="831" spans="13:35" x14ac:dyDescent="0.2">
      <c r="M831" s="1">
        <v>40066</v>
      </c>
      <c r="N831">
        <v>382</v>
      </c>
      <c r="O831">
        <f t="shared" si="44"/>
        <v>1.9828805649301031E-2</v>
      </c>
      <c r="R831" s="1">
        <v>40066</v>
      </c>
      <c r="S831">
        <v>64.8</v>
      </c>
      <c r="T831">
        <f t="shared" si="45"/>
        <v>9.3023926623134103E-3</v>
      </c>
      <c r="W831">
        <f t="shared" si="43"/>
        <v>1.486278708814653E-4</v>
      </c>
      <c r="Z831" s="1"/>
      <c r="AE831" s="1"/>
      <c r="AI831" s="1"/>
    </row>
    <row r="832" spans="13:35" x14ac:dyDescent="0.2">
      <c r="M832" s="1">
        <v>40067</v>
      </c>
      <c r="N832">
        <v>384.5</v>
      </c>
      <c r="O832">
        <f t="shared" si="44"/>
        <v>6.5231803391234758E-3</v>
      </c>
      <c r="R832" s="1">
        <v>40067</v>
      </c>
      <c r="S832">
        <v>65.099999999999994</v>
      </c>
      <c r="T832">
        <f t="shared" si="45"/>
        <v>4.6189458562944583E-3</v>
      </c>
      <c r="W832">
        <f t="shared" si="43"/>
        <v>1.7292240975753732E-5</v>
      </c>
      <c r="Z832" s="1"/>
      <c r="AE832" s="1"/>
      <c r="AI832" s="1"/>
    </row>
    <row r="833" spans="13:35" x14ac:dyDescent="0.2">
      <c r="M833" s="1">
        <v>40070</v>
      </c>
      <c r="N833">
        <v>384</v>
      </c>
      <c r="O833">
        <f t="shared" si="44"/>
        <v>-1.3012363579717858E-3</v>
      </c>
      <c r="R833" s="1">
        <v>40070</v>
      </c>
      <c r="S833">
        <v>64.599999999999994</v>
      </c>
      <c r="T833">
        <f t="shared" si="45"/>
        <v>-7.7101384259674341E-3</v>
      </c>
      <c r="W833">
        <f t="shared" si="43"/>
        <v>2.4385083313205877E-5</v>
      </c>
      <c r="Z833" s="1"/>
      <c r="AE833" s="1"/>
      <c r="AI833" s="1"/>
    </row>
    <row r="834" spans="13:35" x14ac:dyDescent="0.2">
      <c r="M834" s="1">
        <v>40071</v>
      </c>
      <c r="N834">
        <v>366</v>
      </c>
      <c r="O834">
        <f t="shared" si="44"/>
        <v>-4.8009219186360606E-2</v>
      </c>
      <c r="R834" s="1">
        <v>40071</v>
      </c>
      <c r="S834">
        <v>65</v>
      </c>
      <c r="T834">
        <f t="shared" si="45"/>
        <v>6.1728591070810161E-3</v>
      </c>
      <c r="W834">
        <f t="shared" si="43"/>
        <v>-2.4459636683752761E-4</v>
      </c>
      <c r="Z834" s="1"/>
      <c r="AE834" s="1"/>
      <c r="AI834" s="1"/>
    </row>
    <row r="835" spans="13:35" x14ac:dyDescent="0.2">
      <c r="M835" s="1">
        <v>40072</v>
      </c>
      <c r="N835">
        <v>374</v>
      </c>
      <c r="O835">
        <f t="shared" si="44"/>
        <v>2.1622464013165709E-2</v>
      </c>
      <c r="R835" s="1">
        <v>40072</v>
      </c>
      <c r="S835">
        <v>66.3</v>
      </c>
      <c r="T835">
        <f t="shared" si="45"/>
        <v>1.980262729617973E-2</v>
      </c>
      <c r="W835">
        <f t="shared" si="43"/>
        <v>3.7516408247813867E-4</v>
      </c>
      <c r="Z835" s="1"/>
      <c r="AE835" s="1"/>
      <c r="AI835" s="1"/>
    </row>
    <row r="836" spans="13:35" x14ac:dyDescent="0.2">
      <c r="M836" s="1">
        <v>40073</v>
      </c>
      <c r="N836">
        <v>383.25</v>
      </c>
      <c r="O836">
        <f t="shared" si="44"/>
        <v>2.4431720337391508E-2</v>
      </c>
      <c r="R836" s="1">
        <v>40073</v>
      </c>
      <c r="S836">
        <v>65.45</v>
      </c>
      <c r="T836">
        <f t="shared" si="45"/>
        <v>-1.2903404835907841E-2</v>
      </c>
      <c r="W836">
        <f t="shared" si="43"/>
        <v>-3.2501363511426275E-4</v>
      </c>
      <c r="Z836" s="1"/>
      <c r="AE836" s="1"/>
      <c r="AI836" s="1"/>
    </row>
    <row r="837" spans="13:35" x14ac:dyDescent="0.2">
      <c r="M837" s="1">
        <v>40074</v>
      </c>
      <c r="N837">
        <v>393.75</v>
      </c>
      <c r="O837">
        <f t="shared" si="44"/>
        <v>2.7028672387919419E-2</v>
      </c>
      <c r="R837" s="1">
        <v>40074</v>
      </c>
      <c r="S837">
        <v>65.45</v>
      </c>
      <c r="T837">
        <f t="shared" si="45"/>
        <v>0</v>
      </c>
      <c r="W837">
        <f t="shared" si="43"/>
        <v>-3.1366807777634981E-5</v>
      </c>
      <c r="Z837" s="1"/>
      <c r="AE837" s="1"/>
      <c r="AI837" s="1"/>
    </row>
    <row r="838" spans="13:35" x14ac:dyDescent="0.2">
      <c r="M838" s="1">
        <v>40077</v>
      </c>
      <c r="N838">
        <v>388</v>
      </c>
      <c r="O838">
        <f t="shared" si="44"/>
        <v>-1.4710850516569392E-2</v>
      </c>
      <c r="R838" s="1">
        <v>40077</v>
      </c>
      <c r="S838">
        <v>65.599999999999994</v>
      </c>
      <c r="T838">
        <f t="shared" si="45"/>
        <v>2.2892035941342722E-3</v>
      </c>
      <c r="W838">
        <f t="shared" si="43"/>
        <v>-1.7171196935448433E-5</v>
      </c>
      <c r="Z838" s="1"/>
      <c r="AE838" s="1"/>
      <c r="AI838" s="1"/>
    </row>
    <row r="839" spans="13:35" x14ac:dyDescent="0.2">
      <c r="M839" s="1">
        <v>40078</v>
      </c>
      <c r="N839">
        <v>390</v>
      </c>
      <c r="O839">
        <f t="shared" si="44"/>
        <v>5.1413995004186523E-3</v>
      </c>
      <c r="R839" s="1">
        <v>40078</v>
      </c>
      <c r="S839">
        <v>66.400000000000006</v>
      </c>
      <c r="T839">
        <f t="shared" si="45"/>
        <v>1.2121360532345041E-2</v>
      </c>
      <c r="W839">
        <f t="shared" si="43"/>
        <v>4.0463698543346209E-5</v>
      </c>
      <c r="Z839" s="1"/>
      <c r="AE839" s="1"/>
      <c r="AI839" s="1"/>
    </row>
    <row r="840" spans="13:35" x14ac:dyDescent="0.2">
      <c r="M840" s="1">
        <v>40079</v>
      </c>
      <c r="N840">
        <v>393.25</v>
      </c>
      <c r="O840">
        <f t="shared" si="44"/>
        <v>8.2988028146950641E-3</v>
      </c>
      <c r="R840" s="1">
        <v>40079</v>
      </c>
      <c r="S840">
        <v>64.7</v>
      </c>
      <c r="T840">
        <f t="shared" si="45"/>
        <v>-2.5935854975533273E-2</v>
      </c>
      <c r="W840">
        <f t="shared" si="43"/>
        <v>-1.866233958062778E-4</v>
      </c>
      <c r="Z840" s="1"/>
      <c r="AE840" s="1"/>
      <c r="AI840" s="1"/>
    </row>
    <row r="841" spans="13:35" x14ac:dyDescent="0.2">
      <c r="M841" s="1">
        <v>40080</v>
      </c>
      <c r="N841">
        <v>382</v>
      </c>
      <c r="O841">
        <f t="shared" si="44"/>
        <v>-2.9024933331812011E-2</v>
      </c>
      <c r="R841" s="1">
        <v>40080</v>
      </c>
      <c r="S841">
        <v>62.8</v>
      </c>
      <c r="T841">
        <f t="shared" si="45"/>
        <v>-2.9806128032701933E-2</v>
      </c>
      <c r="W841">
        <f t="shared" si="43"/>
        <v>9.4499004525639937E-4</v>
      </c>
      <c r="Z841" s="1"/>
      <c r="AE841" s="1"/>
      <c r="AI841" s="1"/>
    </row>
    <row r="842" spans="13:35" x14ac:dyDescent="0.2">
      <c r="M842" s="1">
        <v>40081</v>
      </c>
      <c r="N842">
        <v>380.5</v>
      </c>
      <c r="O842">
        <f t="shared" si="44"/>
        <v>-3.9344313048346735E-3</v>
      </c>
      <c r="R842" s="1">
        <v>40081</v>
      </c>
      <c r="S842">
        <v>63.5</v>
      </c>
      <c r="T842">
        <f t="shared" si="45"/>
        <v>1.1084832424492914E-2</v>
      </c>
      <c r="W842">
        <f t="shared" si="43"/>
        <v>-5.2869663019874332E-5</v>
      </c>
      <c r="Z842" s="1"/>
      <c r="AE842" s="1"/>
      <c r="AI842" s="1"/>
    </row>
    <row r="843" spans="13:35" x14ac:dyDescent="0.2">
      <c r="M843" s="1">
        <v>40084</v>
      </c>
      <c r="N843">
        <v>377</v>
      </c>
      <c r="O843">
        <f t="shared" si="44"/>
        <v>-9.2409898537297846E-3</v>
      </c>
      <c r="R843" s="1">
        <v>40084</v>
      </c>
      <c r="S843">
        <v>64.599999999999994</v>
      </c>
      <c r="T843">
        <f t="shared" si="45"/>
        <v>1.7174504889910215E-2</v>
      </c>
      <c r="W843">
        <f t="shared" si="43"/>
        <v>-1.7015978633583889E-4</v>
      </c>
      <c r="Z843" s="1"/>
      <c r="AE843" s="1"/>
      <c r="AI843" s="1"/>
    </row>
    <row r="844" spans="13:35" x14ac:dyDescent="0.2">
      <c r="M844" s="1">
        <v>40085</v>
      </c>
      <c r="N844">
        <v>363</v>
      </c>
      <c r="O844">
        <f t="shared" si="44"/>
        <v>-3.7842353183159989E-2</v>
      </c>
      <c r="R844" s="1">
        <v>40085</v>
      </c>
      <c r="S844">
        <v>64.349999999999994</v>
      </c>
      <c r="T844">
        <f t="shared" si="45"/>
        <v>-3.8774767464205412E-3</v>
      </c>
      <c r="W844">
        <f t="shared" si="43"/>
        <v>2.0038396539919708E-4</v>
      </c>
      <c r="Z844" s="1"/>
      <c r="AE844" s="1"/>
      <c r="AI844" s="1"/>
    </row>
    <row r="845" spans="13:35" x14ac:dyDescent="0.2">
      <c r="M845" s="1">
        <v>40086</v>
      </c>
      <c r="N845">
        <v>368.5</v>
      </c>
      <c r="O845">
        <f t="shared" si="44"/>
        <v>1.5037877364540502E-2</v>
      </c>
      <c r="R845" s="1">
        <v>40086</v>
      </c>
      <c r="S845">
        <v>63.7</v>
      </c>
      <c r="T845">
        <f t="shared" si="45"/>
        <v>-1.0152371464017849E-2</v>
      </c>
      <c r="W845">
        <f t="shared" ref="W845:W908" si="46">+(O845-$O$1)*(T845-$T$1)</f>
        <v>-1.5484977479909579E-4</v>
      </c>
      <c r="Z845" s="1"/>
      <c r="AE845" s="1"/>
      <c r="AI845" s="1"/>
    </row>
    <row r="846" spans="13:35" x14ac:dyDescent="0.2">
      <c r="M846" s="1">
        <v>40087</v>
      </c>
      <c r="N846">
        <v>362</v>
      </c>
      <c r="O846">
        <f t="shared" ref="O846:O909" si="47">LN(N846/N845)</f>
        <v>-1.7796499803620268E-2</v>
      </c>
      <c r="R846" s="1">
        <v>40087</v>
      </c>
      <c r="S846">
        <v>63.7</v>
      </c>
      <c r="T846">
        <f t="shared" ref="T846:T909" si="48">LN(S846/S845)</f>
        <v>0</v>
      </c>
      <c r="W846">
        <f t="shared" si="46"/>
        <v>2.3554113304433139E-5</v>
      </c>
      <c r="Z846" s="1"/>
      <c r="AE846" s="1"/>
      <c r="AI846" s="1"/>
    </row>
    <row r="847" spans="13:35" x14ac:dyDescent="0.2">
      <c r="M847" s="1">
        <v>40088</v>
      </c>
      <c r="N847">
        <v>333</v>
      </c>
      <c r="O847">
        <f t="shared" si="47"/>
        <v>-8.3501721845327184E-2</v>
      </c>
      <c r="R847" s="1">
        <v>40088</v>
      </c>
      <c r="S847">
        <v>64.150000000000006</v>
      </c>
      <c r="T847">
        <f t="shared" si="48"/>
        <v>7.0395284835278729E-3</v>
      </c>
      <c r="W847">
        <f t="shared" si="46"/>
        <v>-4.9380611439939247E-4</v>
      </c>
      <c r="Z847" s="1"/>
      <c r="AE847" s="1"/>
      <c r="AI847" s="1"/>
    </row>
    <row r="848" spans="13:35" x14ac:dyDescent="0.2">
      <c r="M848" s="1">
        <v>40091</v>
      </c>
      <c r="N848">
        <v>340.5</v>
      </c>
      <c r="O848">
        <f t="shared" si="47"/>
        <v>2.2272635609123223E-2</v>
      </c>
      <c r="R848" s="1">
        <v>40091</v>
      </c>
      <c r="S848">
        <v>63.6</v>
      </c>
      <c r="T848">
        <f t="shared" si="48"/>
        <v>-8.6106207155690548E-3</v>
      </c>
      <c r="W848">
        <f t="shared" si="46"/>
        <v>-2.0502641980789466E-4</v>
      </c>
      <c r="Z848" s="1"/>
      <c r="AE848" s="1"/>
      <c r="AI848" s="1"/>
    </row>
    <row r="849" spans="13:35" x14ac:dyDescent="0.2">
      <c r="M849" s="1">
        <v>40092</v>
      </c>
      <c r="N849">
        <v>345.5</v>
      </c>
      <c r="O849">
        <f t="shared" si="47"/>
        <v>1.4577517618157424E-2</v>
      </c>
      <c r="R849" s="1">
        <v>40092</v>
      </c>
      <c r="S849">
        <v>63.6</v>
      </c>
      <c r="T849">
        <f t="shared" si="48"/>
        <v>0</v>
      </c>
      <c r="W849">
        <f t="shared" si="46"/>
        <v>-1.6111341818269838E-5</v>
      </c>
      <c r="Z849" s="1"/>
      <c r="AE849" s="1"/>
      <c r="AI849" s="1"/>
    </row>
    <row r="850" spans="13:35" x14ac:dyDescent="0.2">
      <c r="M850" s="1">
        <v>40093</v>
      </c>
      <c r="N850">
        <v>341</v>
      </c>
      <c r="O850">
        <f t="shared" si="47"/>
        <v>-1.3110165924207752E-2</v>
      </c>
      <c r="R850" s="1">
        <v>40093</v>
      </c>
      <c r="S850">
        <v>63.4</v>
      </c>
      <c r="T850">
        <f t="shared" si="48"/>
        <v>-3.14960890289622E-3</v>
      </c>
      <c r="W850">
        <f t="shared" si="46"/>
        <v>6.3601260302511862E-5</v>
      </c>
      <c r="Z850" s="1"/>
      <c r="AE850" s="1"/>
      <c r="AI850" s="1"/>
    </row>
    <row r="851" spans="13:35" x14ac:dyDescent="0.2">
      <c r="M851" s="1">
        <v>40094</v>
      </c>
      <c r="N851">
        <v>349.75</v>
      </c>
      <c r="O851">
        <f t="shared" si="47"/>
        <v>2.5336136262073743E-2</v>
      </c>
      <c r="R851" s="1">
        <v>40094</v>
      </c>
      <c r="S851">
        <v>63.05</v>
      </c>
      <c r="T851">
        <f t="shared" si="48"/>
        <v>-5.5357990322517517E-3</v>
      </c>
      <c r="W851">
        <f t="shared" si="46"/>
        <v>-1.6164472099096483E-4</v>
      </c>
      <c r="Z851" s="1"/>
      <c r="AE851" s="1"/>
      <c r="AI851" s="1"/>
    </row>
    <row r="852" spans="13:35" x14ac:dyDescent="0.2">
      <c r="M852" s="1">
        <v>40095</v>
      </c>
      <c r="N852">
        <v>350.5</v>
      </c>
      <c r="O852">
        <f t="shared" si="47"/>
        <v>2.1420929290541322E-3</v>
      </c>
      <c r="R852" s="1">
        <v>40095</v>
      </c>
      <c r="S852">
        <v>63.7</v>
      </c>
      <c r="T852">
        <f t="shared" si="48"/>
        <v>1.0256500167189282E-2</v>
      </c>
      <c r="W852">
        <f t="shared" si="46"/>
        <v>6.4508226888463217E-6</v>
      </c>
      <c r="Z852" s="1"/>
      <c r="AE852" s="1"/>
      <c r="AI852" s="1"/>
    </row>
    <row r="853" spans="13:35" x14ac:dyDescent="0.2">
      <c r="M853" s="1">
        <v>40098</v>
      </c>
      <c r="N853">
        <v>349</v>
      </c>
      <c r="O853">
        <f t="shared" si="47"/>
        <v>-4.2887842722175926E-3</v>
      </c>
      <c r="R853" s="1">
        <v>40098</v>
      </c>
      <c r="S853">
        <v>64.599999999999994</v>
      </c>
      <c r="T853">
        <f t="shared" si="48"/>
        <v>1.4029848210438267E-2</v>
      </c>
      <c r="W853">
        <f t="shared" si="46"/>
        <v>-7.3198925088941485E-5</v>
      </c>
      <c r="Z853" s="1"/>
      <c r="AE853" s="1"/>
      <c r="AI853" s="1"/>
    </row>
    <row r="854" spans="13:35" x14ac:dyDescent="0.2">
      <c r="M854" s="1">
        <v>40099</v>
      </c>
      <c r="N854">
        <v>338.5</v>
      </c>
      <c r="O854">
        <f t="shared" si="47"/>
        <v>-3.0547829850097533E-2</v>
      </c>
      <c r="R854" s="1">
        <v>40099</v>
      </c>
      <c r="S854">
        <v>64.099999999999994</v>
      </c>
      <c r="T854">
        <f t="shared" si="48"/>
        <v>-7.7700468619317882E-3</v>
      </c>
      <c r="W854">
        <f t="shared" si="46"/>
        <v>2.876296357902899E-4</v>
      </c>
      <c r="Z854" s="1"/>
      <c r="AE854" s="1"/>
      <c r="AI854" s="1"/>
    </row>
    <row r="855" spans="13:35" x14ac:dyDescent="0.2">
      <c r="M855" s="1">
        <v>40100</v>
      </c>
      <c r="N855">
        <v>340.25</v>
      </c>
      <c r="O855">
        <f t="shared" si="47"/>
        <v>5.1565491792457977E-3</v>
      </c>
      <c r="R855" s="1">
        <v>40100</v>
      </c>
      <c r="S855">
        <v>63.8</v>
      </c>
      <c r="T855">
        <f t="shared" si="48"/>
        <v>-4.6911735758801663E-3</v>
      </c>
      <c r="W855">
        <f t="shared" si="46"/>
        <v>-2.206066585632245E-5</v>
      </c>
      <c r="Z855" s="1"/>
      <c r="AE855" s="1"/>
      <c r="AI855" s="1"/>
    </row>
    <row r="856" spans="13:35" x14ac:dyDescent="0.2">
      <c r="M856" s="1">
        <v>40101</v>
      </c>
      <c r="N856">
        <v>350</v>
      </c>
      <c r="O856">
        <f t="shared" si="47"/>
        <v>2.8252512951883947E-2</v>
      </c>
      <c r="R856" s="1">
        <v>40101</v>
      </c>
      <c r="S856">
        <v>64.2</v>
      </c>
      <c r="T856">
        <f t="shared" si="48"/>
        <v>6.2500203451713258E-3</v>
      </c>
      <c r="W856">
        <f t="shared" si="46"/>
        <v>1.3478860778605873E-4</v>
      </c>
      <c r="Z856" s="1"/>
      <c r="AE856" s="1"/>
      <c r="AI856" s="1"/>
    </row>
    <row r="857" spans="13:35" x14ac:dyDescent="0.2">
      <c r="M857" s="1">
        <v>40102</v>
      </c>
      <c r="N857">
        <v>356</v>
      </c>
      <c r="O857">
        <f t="shared" si="47"/>
        <v>1.6997576368571077E-2</v>
      </c>
      <c r="R857" s="1">
        <v>40102</v>
      </c>
      <c r="S857">
        <v>64.400000000000006</v>
      </c>
      <c r="T857">
        <f t="shared" si="48"/>
        <v>3.1104224143925518E-3</v>
      </c>
      <c r="W857">
        <f t="shared" si="46"/>
        <v>2.9352070329611597E-5</v>
      </c>
      <c r="Z857" s="1"/>
      <c r="AE857" s="1"/>
      <c r="AI857" s="1"/>
    </row>
    <row r="858" spans="13:35" x14ac:dyDescent="0.2">
      <c r="M858" s="1">
        <v>40105</v>
      </c>
      <c r="N858">
        <v>358</v>
      </c>
      <c r="O858">
        <f t="shared" si="47"/>
        <v>5.6022555486697516E-3</v>
      </c>
      <c r="R858" s="1">
        <v>40105</v>
      </c>
      <c r="S858">
        <v>65</v>
      </c>
      <c r="T858">
        <f t="shared" si="48"/>
        <v>9.2736367853290327E-3</v>
      </c>
      <c r="W858">
        <f t="shared" si="46"/>
        <v>3.3597600656413663E-5</v>
      </c>
      <c r="Z858" s="1"/>
      <c r="AE858" s="1"/>
      <c r="AI858" s="1"/>
    </row>
    <row r="859" spans="13:35" x14ac:dyDescent="0.2">
      <c r="M859" s="1">
        <v>40106</v>
      </c>
      <c r="N859">
        <v>367.5</v>
      </c>
      <c r="O859">
        <f t="shared" si="47"/>
        <v>2.6190332252191074E-2</v>
      </c>
      <c r="R859" s="1">
        <v>40106</v>
      </c>
      <c r="S859">
        <v>65.349999999999994</v>
      </c>
      <c r="T859">
        <f t="shared" si="48"/>
        <v>5.37017017459378E-3</v>
      </c>
      <c r="W859">
        <f t="shared" si="46"/>
        <v>1.026392684915815E-4</v>
      </c>
      <c r="Z859" s="1"/>
      <c r="AE859" s="1"/>
      <c r="AI859" s="1"/>
    </row>
    <row r="860" spans="13:35" x14ac:dyDescent="0.2">
      <c r="M860" s="1">
        <v>40107</v>
      </c>
      <c r="N860">
        <v>375.5</v>
      </c>
      <c r="O860">
        <f t="shared" si="47"/>
        <v>2.1535152551297961E-2</v>
      </c>
      <c r="R860" s="1">
        <v>40107</v>
      </c>
      <c r="S860">
        <v>65</v>
      </c>
      <c r="T860">
        <f t="shared" si="48"/>
        <v>-5.3701701745937505E-3</v>
      </c>
      <c r="W860">
        <f t="shared" si="46"/>
        <v>-1.3261582379805046E-4</v>
      </c>
      <c r="Z860" s="1"/>
      <c r="AE860" s="1"/>
      <c r="AI860" s="1"/>
    </row>
    <row r="861" spans="13:35" x14ac:dyDescent="0.2">
      <c r="M861" s="1">
        <v>40108</v>
      </c>
      <c r="N861">
        <v>363.5</v>
      </c>
      <c r="O861">
        <f t="shared" si="47"/>
        <v>-3.2479174230615374E-2</v>
      </c>
      <c r="R861" s="1">
        <v>40108</v>
      </c>
      <c r="S861">
        <v>64.400000000000006</v>
      </c>
      <c r="T861">
        <f t="shared" si="48"/>
        <v>-9.2736367853291021E-3</v>
      </c>
      <c r="W861">
        <f t="shared" si="46"/>
        <v>3.559848138402582E-4</v>
      </c>
      <c r="Z861" s="1"/>
      <c r="AE861" s="1"/>
      <c r="AI861" s="1"/>
    </row>
    <row r="862" spans="13:35" x14ac:dyDescent="0.2">
      <c r="M862" s="1">
        <v>40109</v>
      </c>
      <c r="N862">
        <v>367</v>
      </c>
      <c r="O862">
        <f t="shared" si="47"/>
        <v>9.5825510809961559E-3</v>
      </c>
      <c r="R862" s="1">
        <v>40109</v>
      </c>
      <c r="S862">
        <v>64.400000000000006</v>
      </c>
      <c r="T862">
        <f t="shared" si="48"/>
        <v>0</v>
      </c>
      <c r="W862">
        <f t="shared" si="46"/>
        <v>-9.9913840003100921E-6</v>
      </c>
      <c r="Z862" s="1"/>
      <c r="AE862" s="1"/>
      <c r="AI862" s="1"/>
    </row>
    <row r="863" spans="13:35" x14ac:dyDescent="0.2">
      <c r="M863" s="1">
        <v>40112</v>
      </c>
      <c r="N863">
        <v>359.5</v>
      </c>
      <c r="O863">
        <f t="shared" si="47"/>
        <v>-2.0647670893468917E-2</v>
      </c>
      <c r="R863" s="1">
        <v>40112</v>
      </c>
      <c r="S863">
        <v>64.599999999999994</v>
      </c>
      <c r="T863">
        <f t="shared" si="48"/>
        <v>3.1007776782479642E-3</v>
      </c>
      <c r="W863">
        <f t="shared" si="46"/>
        <v>-4.1403740650804274E-5</v>
      </c>
      <c r="Z863" s="1"/>
      <c r="AE863" s="1"/>
      <c r="AI863" s="1"/>
    </row>
    <row r="864" spans="13:35" x14ac:dyDescent="0.2">
      <c r="M864" s="1">
        <v>40113</v>
      </c>
      <c r="N864">
        <v>360.25</v>
      </c>
      <c r="O864">
        <f t="shared" si="47"/>
        <v>2.0840577185301874E-3</v>
      </c>
      <c r="R864" s="1">
        <v>40113</v>
      </c>
      <c r="S864">
        <v>65.099999999999994</v>
      </c>
      <c r="T864">
        <f t="shared" si="48"/>
        <v>7.7101384259674818E-3</v>
      </c>
      <c r="W864">
        <f t="shared" si="46"/>
        <v>4.2556644118154712E-6</v>
      </c>
      <c r="Z864" s="1"/>
      <c r="AE864" s="1"/>
      <c r="AI864" s="1"/>
    </row>
    <row r="865" spans="13:35" x14ac:dyDescent="0.2">
      <c r="M865" s="1">
        <v>40114</v>
      </c>
      <c r="N865">
        <v>352.25</v>
      </c>
      <c r="O865">
        <f t="shared" si="47"/>
        <v>-2.2457084100841899E-2</v>
      </c>
      <c r="R865" s="1">
        <v>40114</v>
      </c>
      <c r="S865">
        <v>66.099999999999994</v>
      </c>
      <c r="T865">
        <f t="shared" si="48"/>
        <v>1.5244197643117123E-2</v>
      </c>
      <c r="W865">
        <f t="shared" si="46"/>
        <v>-3.3484177504982673E-4</v>
      </c>
      <c r="Z865" s="1"/>
      <c r="AE865" s="1"/>
      <c r="AI865" s="1"/>
    </row>
    <row r="866" spans="13:35" x14ac:dyDescent="0.2">
      <c r="M866" s="1">
        <v>40115</v>
      </c>
      <c r="N866">
        <v>357</v>
      </c>
      <c r="O866">
        <f t="shared" si="47"/>
        <v>1.339463100084941E-2</v>
      </c>
      <c r="R866" s="1">
        <v>40115</v>
      </c>
      <c r="S866">
        <v>62.4</v>
      </c>
      <c r="T866">
        <f t="shared" si="48"/>
        <v>-5.7603471482258611E-2</v>
      </c>
      <c r="W866">
        <f t="shared" si="46"/>
        <v>-7.0399207001103459E-4</v>
      </c>
      <c r="Z866" s="1"/>
      <c r="AE866" s="1"/>
      <c r="AI866" s="1"/>
    </row>
    <row r="867" spans="13:35" x14ac:dyDescent="0.2">
      <c r="M867" s="1">
        <v>40116</v>
      </c>
      <c r="N867">
        <v>357</v>
      </c>
      <c r="O867">
        <f t="shared" si="47"/>
        <v>0</v>
      </c>
      <c r="R867" s="1">
        <v>40116</v>
      </c>
      <c r="S867">
        <v>63</v>
      </c>
      <c r="T867">
        <f t="shared" si="48"/>
        <v>9.5694510161506725E-3</v>
      </c>
      <c r="W867">
        <f t="shared" si="46"/>
        <v>-1.1914027570855619E-5</v>
      </c>
      <c r="Z867" s="1"/>
      <c r="AE867" s="1"/>
      <c r="AI867" s="1"/>
    </row>
    <row r="868" spans="13:35" x14ac:dyDescent="0.2">
      <c r="M868" s="1">
        <v>40119</v>
      </c>
      <c r="N868">
        <v>355</v>
      </c>
      <c r="O868">
        <f t="shared" si="47"/>
        <v>-5.6179923042232608E-3</v>
      </c>
      <c r="R868" s="1">
        <v>40119</v>
      </c>
      <c r="S868">
        <v>63.25</v>
      </c>
      <c r="T868">
        <f t="shared" si="48"/>
        <v>3.9604012160969143E-3</v>
      </c>
      <c r="W868">
        <f t="shared" si="46"/>
        <v>-1.9271530046583917E-5</v>
      </c>
      <c r="Z868" s="1"/>
      <c r="AE868" s="1"/>
      <c r="AI868" s="1"/>
    </row>
    <row r="869" spans="13:35" x14ac:dyDescent="0.2">
      <c r="M869" s="1">
        <v>40120</v>
      </c>
      <c r="N869">
        <v>360.5</v>
      </c>
      <c r="O869">
        <f t="shared" si="47"/>
        <v>1.537416724958795E-2</v>
      </c>
      <c r="R869" s="1">
        <v>40120</v>
      </c>
      <c r="S869">
        <v>64</v>
      </c>
      <c r="T869">
        <f t="shared" si="48"/>
        <v>1.1787955752042173E-2</v>
      </c>
      <c r="W869">
        <f t="shared" si="46"/>
        <v>1.4731154307805501E-4</v>
      </c>
      <c r="Z869" s="1"/>
      <c r="AE869" s="1"/>
      <c r="AI869" s="1"/>
    </row>
    <row r="870" spans="13:35" x14ac:dyDescent="0.2">
      <c r="M870" s="1">
        <v>40121</v>
      </c>
      <c r="N870">
        <v>341.25</v>
      </c>
      <c r="O870">
        <f t="shared" si="47"/>
        <v>-5.4876610225834253E-2</v>
      </c>
      <c r="R870" s="1">
        <v>40121</v>
      </c>
      <c r="S870">
        <v>65</v>
      </c>
      <c r="T870">
        <f t="shared" si="48"/>
        <v>1.5504186535965254E-2</v>
      </c>
      <c r="W870">
        <f t="shared" si="46"/>
        <v>-8.0396875096289296E-4</v>
      </c>
      <c r="Z870" s="1"/>
      <c r="AE870" s="1"/>
      <c r="AI870" s="1"/>
    </row>
    <row r="871" spans="13:35" x14ac:dyDescent="0.2">
      <c r="M871" s="1">
        <v>40122</v>
      </c>
      <c r="N871">
        <v>346.5</v>
      </c>
      <c r="O871">
        <f t="shared" si="47"/>
        <v>1.5267472130788381E-2</v>
      </c>
      <c r="R871" s="1">
        <v>40122</v>
      </c>
      <c r="S871">
        <v>64.900000000000006</v>
      </c>
      <c r="T871">
        <f t="shared" si="48"/>
        <v>-1.5396461855927501E-3</v>
      </c>
      <c r="W871">
        <f t="shared" si="46"/>
        <v>-3.8264863597609262E-5</v>
      </c>
      <c r="Z871" s="1"/>
      <c r="AE871" s="1"/>
      <c r="AI871" s="1"/>
    </row>
    <row r="872" spans="13:35" x14ac:dyDescent="0.2">
      <c r="M872" s="1">
        <v>40123</v>
      </c>
      <c r="N872">
        <v>355</v>
      </c>
      <c r="O872">
        <f t="shared" si="47"/>
        <v>2.4234970845457966E-2</v>
      </c>
      <c r="R872" s="1">
        <v>40123</v>
      </c>
      <c r="S872">
        <v>63.8</v>
      </c>
      <c r="T872">
        <f t="shared" si="48"/>
        <v>-1.7094433359300294E-2</v>
      </c>
      <c r="W872">
        <f t="shared" si="46"/>
        <v>-4.1781926678041844E-4</v>
      </c>
      <c r="Z872" s="1"/>
      <c r="AE872" s="1"/>
      <c r="AI872" s="1"/>
    </row>
    <row r="873" spans="13:35" x14ac:dyDescent="0.2">
      <c r="M873" s="1">
        <v>40126</v>
      </c>
      <c r="N873">
        <v>347.5</v>
      </c>
      <c r="O873">
        <f t="shared" si="47"/>
        <v>-2.1353124470568946E-2</v>
      </c>
      <c r="R873" s="1">
        <v>40126</v>
      </c>
      <c r="S873">
        <v>64.7</v>
      </c>
      <c r="T873">
        <f t="shared" si="48"/>
        <v>1.4008011156110702E-2</v>
      </c>
      <c r="W873">
        <f t="shared" si="46"/>
        <v>-2.9120390320412474E-4</v>
      </c>
      <c r="Z873" s="1"/>
      <c r="AE873" s="1"/>
      <c r="AI873" s="1"/>
    </row>
    <row r="874" spans="13:35" x14ac:dyDescent="0.2">
      <c r="M874" s="1">
        <v>40127</v>
      </c>
      <c r="N874">
        <v>351.5</v>
      </c>
      <c r="O874">
        <f t="shared" si="47"/>
        <v>1.1445046245872878E-2</v>
      </c>
      <c r="R874" s="1">
        <v>40127</v>
      </c>
      <c r="S874">
        <v>64.599999999999994</v>
      </c>
      <c r="T874">
        <f t="shared" si="48"/>
        <v>-1.5467907182987934E-3</v>
      </c>
      <c r="W874">
        <f t="shared" si="46"/>
        <v>-2.7767916875515615E-5</v>
      </c>
      <c r="Z874" s="1"/>
      <c r="AE874" s="1"/>
      <c r="AI874" s="1"/>
    </row>
    <row r="875" spans="13:35" x14ac:dyDescent="0.2">
      <c r="M875" s="1">
        <v>40128</v>
      </c>
      <c r="N875">
        <v>350.25</v>
      </c>
      <c r="O875">
        <f t="shared" si="47"/>
        <v>-3.5625260336031978E-3</v>
      </c>
      <c r="R875" s="1">
        <v>40128</v>
      </c>
      <c r="S875">
        <v>65</v>
      </c>
      <c r="T875">
        <f t="shared" si="48"/>
        <v>6.1728591070810161E-3</v>
      </c>
      <c r="W875">
        <f t="shared" si="46"/>
        <v>-2.469039133602918E-5</v>
      </c>
      <c r="Z875" s="1"/>
      <c r="AE875" s="1"/>
      <c r="AI875" s="1"/>
    </row>
    <row r="876" spans="13:35" x14ac:dyDescent="0.2">
      <c r="M876" s="1">
        <v>40129</v>
      </c>
      <c r="N876">
        <v>348</v>
      </c>
      <c r="O876">
        <f t="shared" si="47"/>
        <v>-6.4447054426420951E-3</v>
      </c>
      <c r="R876" s="1">
        <v>40129</v>
      </c>
      <c r="S876">
        <v>65.25</v>
      </c>
      <c r="T876">
        <f t="shared" si="48"/>
        <v>3.8387763071656669E-3</v>
      </c>
      <c r="W876">
        <f t="shared" si="46"/>
        <v>-2.057524134766194E-5</v>
      </c>
      <c r="Z876" s="1"/>
      <c r="AE876" s="1"/>
      <c r="AI876" s="1"/>
    </row>
    <row r="877" spans="13:35" x14ac:dyDescent="0.2">
      <c r="M877" s="1">
        <v>40130</v>
      </c>
      <c r="N877">
        <v>349.75</v>
      </c>
      <c r="O877">
        <f t="shared" si="47"/>
        <v>5.0161337711161786E-3</v>
      </c>
      <c r="R877" s="1">
        <v>40130</v>
      </c>
      <c r="S877">
        <v>65.5</v>
      </c>
      <c r="T877">
        <f t="shared" si="48"/>
        <v>3.8240964384034758E-3</v>
      </c>
      <c r="W877">
        <f t="shared" si="46"/>
        <v>9.3255740730464475E-6</v>
      </c>
      <c r="Z877" s="1"/>
      <c r="AE877" s="1"/>
      <c r="AI877" s="1"/>
    </row>
    <row r="878" spans="13:35" x14ac:dyDescent="0.2">
      <c r="M878" s="1">
        <v>40133</v>
      </c>
      <c r="N878">
        <v>360</v>
      </c>
      <c r="O878">
        <f t="shared" si="47"/>
        <v>2.8885417904565124E-2</v>
      </c>
      <c r="R878" s="1">
        <v>40133</v>
      </c>
      <c r="S878">
        <v>65.8</v>
      </c>
      <c r="T878">
        <f t="shared" si="48"/>
        <v>4.5696956900652683E-3</v>
      </c>
      <c r="W878">
        <f t="shared" si="46"/>
        <v>9.1831141842575604E-5</v>
      </c>
      <c r="Z878" s="1"/>
      <c r="AE878" s="1"/>
      <c r="AI878" s="1"/>
    </row>
    <row r="879" spans="13:35" x14ac:dyDescent="0.2">
      <c r="M879" s="1">
        <v>40134</v>
      </c>
      <c r="N879">
        <v>362</v>
      </c>
      <c r="O879">
        <f t="shared" si="47"/>
        <v>5.5401803756153509E-3</v>
      </c>
      <c r="R879" s="1">
        <v>40134</v>
      </c>
      <c r="S879">
        <v>65.2</v>
      </c>
      <c r="T879">
        <f t="shared" si="48"/>
        <v>-9.1603693986641657E-3</v>
      </c>
      <c r="W879">
        <f t="shared" si="46"/>
        <v>-4.2709338244721966E-5</v>
      </c>
      <c r="Z879" s="1"/>
      <c r="AE879" s="1"/>
      <c r="AI879" s="1"/>
    </row>
    <row r="880" spans="13:35" x14ac:dyDescent="0.2">
      <c r="M880" s="1">
        <v>40135</v>
      </c>
      <c r="N880">
        <v>355</v>
      </c>
      <c r="O880">
        <f t="shared" si="47"/>
        <v>-1.9526422350355267E-2</v>
      </c>
      <c r="R880" s="1">
        <v>40135</v>
      </c>
      <c r="S880">
        <v>66</v>
      </c>
      <c r="T880">
        <f t="shared" si="48"/>
        <v>1.2195273093818206E-2</v>
      </c>
      <c r="W880">
        <f t="shared" si="46"/>
        <v>-2.298690134168668E-4</v>
      </c>
      <c r="Z880" s="1"/>
      <c r="AE880" s="1"/>
      <c r="AI880" s="1"/>
    </row>
    <row r="881" spans="13:35" x14ac:dyDescent="0.2">
      <c r="M881" s="1">
        <v>40136</v>
      </c>
      <c r="N881">
        <v>347</v>
      </c>
      <c r="O881">
        <f t="shared" si="47"/>
        <v>-2.2793009528556573E-2</v>
      </c>
      <c r="R881" s="1">
        <v>40136</v>
      </c>
      <c r="S881">
        <v>65.900000000000006</v>
      </c>
      <c r="T881">
        <f t="shared" si="48"/>
        <v>-1.5163005179639638E-3</v>
      </c>
      <c r="W881">
        <f t="shared" si="46"/>
        <v>6.6402013648440375E-5</v>
      </c>
      <c r="Z881" s="1"/>
      <c r="AE881" s="1"/>
      <c r="AI881" s="1"/>
    </row>
    <row r="882" spans="13:35" x14ac:dyDescent="0.2">
      <c r="M882" s="1">
        <v>40137</v>
      </c>
      <c r="N882">
        <v>350</v>
      </c>
      <c r="O882">
        <f t="shared" si="47"/>
        <v>8.6083745366001014E-3</v>
      </c>
      <c r="R882" s="1">
        <v>40137</v>
      </c>
      <c r="S882">
        <v>66.2</v>
      </c>
      <c r="T882">
        <f t="shared" si="48"/>
        <v>4.5420214345009858E-3</v>
      </c>
      <c r="W882">
        <f t="shared" si="46"/>
        <v>2.381644779864044E-5</v>
      </c>
      <c r="Z882" s="1"/>
      <c r="AE882" s="1"/>
      <c r="AI882" s="1"/>
    </row>
    <row r="883" spans="13:35" x14ac:dyDescent="0.2">
      <c r="M883" s="1">
        <v>40140</v>
      </c>
      <c r="N883">
        <v>354</v>
      </c>
      <c r="O883">
        <f t="shared" si="47"/>
        <v>1.1363758650315003E-2</v>
      </c>
      <c r="R883" s="1">
        <v>40140</v>
      </c>
      <c r="S883">
        <v>66</v>
      </c>
      <c r="T883">
        <f t="shared" si="48"/>
        <v>-3.0257209165370676E-3</v>
      </c>
      <c r="W883">
        <f t="shared" si="46"/>
        <v>-4.2237150574478635E-5</v>
      </c>
      <c r="Z883" s="1"/>
      <c r="AE883" s="1"/>
      <c r="AI883" s="1"/>
    </row>
    <row r="884" spans="13:35" x14ac:dyDescent="0.2">
      <c r="M884" s="1">
        <v>40141</v>
      </c>
      <c r="N884">
        <v>357.25</v>
      </c>
      <c r="O884">
        <f t="shared" si="47"/>
        <v>9.1389036762023479E-3</v>
      </c>
      <c r="R884" s="1">
        <v>40141</v>
      </c>
      <c r="S884">
        <v>64.55</v>
      </c>
      <c r="T884">
        <f t="shared" si="48"/>
        <v>-2.221462473377404E-2</v>
      </c>
      <c r="W884">
        <f t="shared" si="46"/>
        <v>-1.8074671345654275E-4</v>
      </c>
      <c r="Z884" s="1"/>
      <c r="AE884" s="1"/>
      <c r="AI884" s="1"/>
    </row>
    <row r="885" spans="13:35" x14ac:dyDescent="0.2">
      <c r="M885" s="1">
        <v>40142</v>
      </c>
      <c r="N885">
        <v>355.5</v>
      </c>
      <c r="O885">
        <f t="shared" si="47"/>
        <v>-4.9105675666812239E-3</v>
      </c>
      <c r="R885" s="1">
        <v>40142</v>
      </c>
      <c r="S885">
        <v>65.05</v>
      </c>
      <c r="T885">
        <f t="shared" si="48"/>
        <v>7.7160876658628657E-3</v>
      </c>
      <c r="W885">
        <f t="shared" si="46"/>
        <v>-4.114158366062148E-5</v>
      </c>
      <c r="Z885" s="1"/>
      <c r="AE885" s="1"/>
      <c r="AI885" s="1"/>
    </row>
    <row r="886" spans="13:35" x14ac:dyDescent="0.2">
      <c r="M886" s="1">
        <v>40143</v>
      </c>
      <c r="N886">
        <v>354.5</v>
      </c>
      <c r="O886">
        <f t="shared" si="47"/>
        <v>-2.8169032711133804E-3</v>
      </c>
      <c r="R886" s="1">
        <v>40143</v>
      </c>
      <c r="S886">
        <v>66</v>
      </c>
      <c r="T886">
        <f t="shared" si="48"/>
        <v>1.449853706791132E-2</v>
      </c>
      <c r="W886">
        <f t="shared" si="46"/>
        <v>-5.6341496524987807E-5</v>
      </c>
      <c r="Z886" s="1"/>
      <c r="AE886" s="1"/>
      <c r="AI886" s="1"/>
    </row>
    <row r="887" spans="13:35" x14ac:dyDescent="0.2">
      <c r="M887" s="1">
        <v>40144</v>
      </c>
      <c r="N887">
        <v>355</v>
      </c>
      <c r="O887">
        <f t="shared" si="47"/>
        <v>1.4094435032336039E-3</v>
      </c>
      <c r="R887" s="1">
        <v>40144</v>
      </c>
      <c r="S887">
        <v>65.8</v>
      </c>
      <c r="T887">
        <f t="shared" si="48"/>
        <v>-3.034903695154047E-3</v>
      </c>
      <c r="W887">
        <f t="shared" si="46"/>
        <v>7.8273356802535603E-8</v>
      </c>
      <c r="Z887" s="1"/>
      <c r="AE887" s="1"/>
      <c r="AI887" s="1"/>
    </row>
    <row r="888" spans="13:35" x14ac:dyDescent="0.2">
      <c r="M888" s="1">
        <v>40147</v>
      </c>
      <c r="N888">
        <v>355.25</v>
      </c>
      <c r="O888">
        <f t="shared" si="47"/>
        <v>7.0397750179433259E-4</v>
      </c>
      <c r="R888" s="1">
        <v>40147</v>
      </c>
      <c r="S888">
        <v>66.5</v>
      </c>
      <c r="T888">
        <f t="shared" si="48"/>
        <v>1.0582109330537008E-2</v>
      </c>
      <c r="W888">
        <f t="shared" si="46"/>
        <v>-6.7728822389574786E-6</v>
      </c>
      <c r="Z888" s="1"/>
      <c r="AE888" s="1"/>
      <c r="AI888" s="1"/>
    </row>
    <row r="889" spans="13:35" x14ac:dyDescent="0.2">
      <c r="M889" s="1">
        <v>40148</v>
      </c>
      <c r="N889">
        <v>367.75</v>
      </c>
      <c r="O889">
        <f t="shared" si="47"/>
        <v>3.4581592504336775E-2</v>
      </c>
      <c r="R889" s="1">
        <v>40148</v>
      </c>
      <c r="S889">
        <v>67.900000000000006</v>
      </c>
      <c r="T889">
        <f t="shared" si="48"/>
        <v>2.0834086902842053E-2</v>
      </c>
      <c r="W889">
        <f t="shared" si="46"/>
        <v>6.5010780628197947E-4</v>
      </c>
      <c r="Z889" s="1"/>
      <c r="AE889" s="1"/>
      <c r="AI889" s="1"/>
    </row>
    <row r="890" spans="13:35" x14ac:dyDescent="0.2">
      <c r="M890" s="1">
        <v>40149</v>
      </c>
      <c r="N890">
        <v>378</v>
      </c>
      <c r="O890">
        <f t="shared" si="47"/>
        <v>2.7490836138040826E-2</v>
      </c>
      <c r="R890" s="1">
        <v>40149</v>
      </c>
      <c r="S890">
        <v>69</v>
      </c>
      <c r="T890">
        <f t="shared" si="48"/>
        <v>1.6070470032608881E-2</v>
      </c>
      <c r="W890">
        <f t="shared" si="46"/>
        <v>3.8691190605567199E-4</v>
      </c>
      <c r="Z890" s="1"/>
      <c r="AE890" s="1"/>
      <c r="AI890" s="1"/>
    </row>
    <row r="891" spans="13:35" x14ac:dyDescent="0.2">
      <c r="M891" s="1">
        <v>40150</v>
      </c>
      <c r="N891">
        <v>390</v>
      </c>
      <c r="O891">
        <f t="shared" si="47"/>
        <v>3.125254350410453E-2</v>
      </c>
      <c r="R891" s="1">
        <v>40150</v>
      </c>
      <c r="S891">
        <v>67.25</v>
      </c>
      <c r="T891">
        <f t="shared" si="48"/>
        <v>-2.5689486115310897E-2</v>
      </c>
      <c r="W891">
        <f t="shared" si="46"/>
        <v>-8.0272389826332915E-4</v>
      </c>
      <c r="Z891" s="1"/>
      <c r="AE891" s="1"/>
      <c r="AI891" s="1"/>
    </row>
    <row r="892" spans="13:35" x14ac:dyDescent="0.2">
      <c r="M892" s="1">
        <v>40151</v>
      </c>
      <c r="N892">
        <v>391</v>
      </c>
      <c r="O892">
        <f t="shared" si="47"/>
        <v>2.5608208616736505E-3</v>
      </c>
      <c r="R892" s="1">
        <v>40151</v>
      </c>
      <c r="S892">
        <v>67.45</v>
      </c>
      <c r="T892">
        <f t="shared" si="48"/>
        <v>2.9695641718164986E-3</v>
      </c>
      <c r="W892">
        <f t="shared" si="46"/>
        <v>1.9763430732848329E-6</v>
      </c>
      <c r="Z892" s="1"/>
      <c r="AE892" s="1"/>
      <c r="AI892" s="1"/>
    </row>
    <row r="893" spans="13:35" x14ac:dyDescent="0.2">
      <c r="M893" s="1">
        <v>40154</v>
      </c>
      <c r="N893">
        <v>386.5</v>
      </c>
      <c r="O893">
        <f t="shared" si="47"/>
        <v>-1.1575691957889151E-2</v>
      </c>
      <c r="R893" s="1">
        <v>40154</v>
      </c>
      <c r="S893">
        <v>67.5</v>
      </c>
      <c r="T893">
        <f t="shared" si="48"/>
        <v>7.4101522471920378E-4</v>
      </c>
      <c r="W893">
        <f t="shared" si="46"/>
        <v>6.2964259887856936E-6</v>
      </c>
      <c r="Z893" s="1"/>
      <c r="AE893" s="1"/>
      <c r="AI893" s="1"/>
    </row>
    <row r="894" spans="13:35" x14ac:dyDescent="0.2">
      <c r="M894" s="1">
        <v>40155</v>
      </c>
      <c r="N894">
        <v>382</v>
      </c>
      <c r="O894">
        <f t="shared" si="47"/>
        <v>-1.1711259420901515E-2</v>
      </c>
      <c r="R894" s="1">
        <v>40155</v>
      </c>
      <c r="S894">
        <v>67.8</v>
      </c>
      <c r="T894">
        <f t="shared" si="48"/>
        <v>4.4345970678657748E-3</v>
      </c>
      <c r="W894">
        <f t="shared" si="46"/>
        <v>-4.2168184935944542E-5</v>
      </c>
      <c r="Z894" s="1"/>
      <c r="AE894" s="1"/>
      <c r="AI894" s="1"/>
    </row>
    <row r="895" spans="13:35" x14ac:dyDescent="0.2">
      <c r="M895" s="1">
        <v>40156</v>
      </c>
      <c r="N895">
        <v>383.75</v>
      </c>
      <c r="O895">
        <f t="shared" si="47"/>
        <v>4.5706902948317663E-3</v>
      </c>
      <c r="R895" s="1">
        <v>40156</v>
      </c>
      <c r="S895">
        <v>68.650000000000006</v>
      </c>
      <c r="T895">
        <f t="shared" si="48"/>
        <v>1.2458937267630208E-2</v>
      </c>
      <c r="W895">
        <f t="shared" si="46"/>
        <v>3.5306134597649633E-5</v>
      </c>
      <c r="Z895" s="1"/>
      <c r="AE895" s="1"/>
      <c r="AI895" s="1"/>
    </row>
    <row r="896" spans="13:35" x14ac:dyDescent="0.2">
      <c r="M896" s="1">
        <v>40157</v>
      </c>
      <c r="N896">
        <v>384.5</v>
      </c>
      <c r="O896">
        <f t="shared" si="47"/>
        <v>1.9524900442916681E-3</v>
      </c>
      <c r="R896" s="1">
        <v>40157</v>
      </c>
      <c r="S896">
        <v>68</v>
      </c>
      <c r="T896">
        <f t="shared" si="48"/>
        <v>-9.5134270378734748E-3</v>
      </c>
      <c r="W896">
        <f t="shared" si="46"/>
        <v>-5.634281511885351E-6</v>
      </c>
      <c r="Z896" s="1"/>
      <c r="AE896" s="1"/>
      <c r="AI896" s="1"/>
    </row>
    <row r="897" spans="13:35" x14ac:dyDescent="0.2">
      <c r="M897" s="1">
        <v>40158</v>
      </c>
      <c r="N897">
        <v>385</v>
      </c>
      <c r="O897">
        <f t="shared" si="47"/>
        <v>1.2995453420856474E-3</v>
      </c>
      <c r="R897" s="1">
        <v>40158</v>
      </c>
      <c r="S897">
        <v>67.2</v>
      </c>
      <c r="T897">
        <f t="shared" si="48"/>
        <v>-1.1834457647002796E-2</v>
      </c>
      <c r="W897">
        <f t="shared" si="46"/>
        <v>1.6751868253122659E-6</v>
      </c>
      <c r="Z897" s="1"/>
      <c r="AE897" s="1"/>
      <c r="AI897" s="1"/>
    </row>
    <row r="898" spans="13:35" x14ac:dyDescent="0.2">
      <c r="M898" s="1">
        <v>40161</v>
      </c>
      <c r="N898">
        <v>390</v>
      </c>
      <c r="O898">
        <f t="shared" si="47"/>
        <v>1.2903404835907782E-2</v>
      </c>
      <c r="R898" s="1">
        <v>40161</v>
      </c>
      <c r="S898">
        <v>66.8</v>
      </c>
      <c r="T898">
        <f t="shared" si="48"/>
        <v>-5.9701669865039079E-3</v>
      </c>
      <c r="W898">
        <f t="shared" si="46"/>
        <v>-8.2571352798036275E-5</v>
      </c>
      <c r="Z898" s="1"/>
      <c r="AE898" s="1"/>
      <c r="AI898" s="1"/>
    </row>
    <row r="899" spans="13:35" x14ac:dyDescent="0.2">
      <c r="M899" s="1">
        <v>40162</v>
      </c>
      <c r="N899">
        <v>390.5</v>
      </c>
      <c r="O899">
        <f t="shared" si="47"/>
        <v>1.2812301560485399E-3</v>
      </c>
      <c r="R899" s="1">
        <v>40162</v>
      </c>
      <c r="S899">
        <v>66.400000000000006</v>
      </c>
      <c r="T899">
        <f t="shared" si="48"/>
        <v>-6.006024060211698E-3</v>
      </c>
      <c r="W899">
        <f t="shared" si="46"/>
        <v>1.0600057996980669E-6</v>
      </c>
      <c r="Z899" s="1"/>
      <c r="AE899" s="1"/>
      <c r="AI899" s="1"/>
    </row>
    <row r="900" spans="13:35" x14ac:dyDescent="0.2">
      <c r="M900" s="1">
        <v>40163</v>
      </c>
      <c r="N900">
        <v>391</v>
      </c>
      <c r="O900">
        <f t="shared" si="47"/>
        <v>1.2795907056250327E-3</v>
      </c>
      <c r="R900" s="1">
        <v>40163</v>
      </c>
      <c r="S900">
        <v>66.400000000000006</v>
      </c>
      <c r="T900">
        <f t="shared" si="48"/>
        <v>0</v>
      </c>
      <c r="W900">
        <f t="shared" si="46"/>
        <v>1.8161052996775958E-7</v>
      </c>
      <c r="Z900" s="1"/>
      <c r="AE900" s="1"/>
      <c r="AI900" s="1"/>
    </row>
    <row r="901" spans="13:35" x14ac:dyDescent="0.2">
      <c r="M901" s="1">
        <v>40164</v>
      </c>
      <c r="N901">
        <v>390</v>
      </c>
      <c r="O901">
        <f t="shared" si="47"/>
        <v>-2.5608208616737039E-3</v>
      </c>
      <c r="R901" s="1">
        <v>40164</v>
      </c>
      <c r="S901">
        <v>67.099999999999994</v>
      </c>
      <c r="T901">
        <f t="shared" si="48"/>
        <v>1.0486987495247851E-2</v>
      </c>
      <c r="W901">
        <f t="shared" si="46"/>
        <v>-3.6941816374670695E-5</v>
      </c>
      <c r="Z901" s="1"/>
      <c r="AE901" s="1"/>
      <c r="AI901" s="1"/>
    </row>
    <row r="902" spans="13:35" x14ac:dyDescent="0.2">
      <c r="M902" s="1">
        <v>40165</v>
      </c>
      <c r="N902">
        <v>384</v>
      </c>
      <c r="O902">
        <f t="shared" si="47"/>
        <v>-1.5504186535965199E-2</v>
      </c>
      <c r="R902" s="1">
        <v>40165</v>
      </c>
      <c r="S902">
        <v>68.099999999999994</v>
      </c>
      <c r="T902">
        <f t="shared" si="48"/>
        <v>1.4793169177830511E-2</v>
      </c>
      <c r="W902">
        <f t="shared" si="46"/>
        <v>-2.297324786592735E-4</v>
      </c>
      <c r="Z902" s="1"/>
      <c r="AE902" s="1"/>
      <c r="AI902" s="1"/>
    </row>
    <row r="903" spans="13:35" x14ac:dyDescent="0.2">
      <c r="M903" s="1">
        <v>40168</v>
      </c>
      <c r="N903">
        <v>374.5</v>
      </c>
      <c r="O903">
        <f t="shared" si="47"/>
        <v>-2.5050749630452725E-2</v>
      </c>
      <c r="R903" s="1">
        <v>40168</v>
      </c>
      <c r="S903">
        <v>67.3</v>
      </c>
      <c r="T903">
        <f t="shared" si="48"/>
        <v>-1.1816976504784542E-2</v>
      </c>
      <c r="W903">
        <f t="shared" si="46"/>
        <v>3.4533880092948869E-4</v>
      </c>
      <c r="Z903" s="1"/>
      <c r="AE903" s="1"/>
      <c r="AI903" s="1"/>
    </row>
    <row r="904" spans="13:35" x14ac:dyDescent="0.2">
      <c r="M904" s="1">
        <v>40169</v>
      </c>
      <c r="N904">
        <v>381</v>
      </c>
      <c r="O904">
        <f t="shared" si="47"/>
        <v>1.7207572169426782E-2</v>
      </c>
      <c r="R904" s="1">
        <v>40169</v>
      </c>
      <c r="S904">
        <v>67.400000000000006</v>
      </c>
      <c r="T904">
        <f t="shared" si="48"/>
        <v>1.4847812675794457E-3</v>
      </c>
      <c r="W904">
        <f t="shared" si="46"/>
        <v>4.0957345431739374E-6</v>
      </c>
      <c r="Z904" s="1"/>
      <c r="AE904" s="1"/>
      <c r="AI904" s="1"/>
    </row>
    <row r="905" spans="13:35" x14ac:dyDescent="0.2">
      <c r="M905" s="1">
        <v>40170</v>
      </c>
      <c r="N905">
        <v>380.75</v>
      </c>
      <c r="O905">
        <f t="shared" si="47"/>
        <v>-6.5638335142973435E-4</v>
      </c>
      <c r="R905" s="1">
        <v>40170</v>
      </c>
      <c r="S905">
        <v>67.599999999999994</v>
      </c>
      <c r="T905">
        <f t="shared" si="48"/>
        <v>2.9629651306568271E-3</v>
      </c>
      <c r="W905">
        <f t="shared" si="46"/>
        <v>-3.6217985726779805E-6</v>
      </c>
      <c r="Z905" s="1"/>
      <c r="AE905" s="1"/>
      <c r="AI905" s="1"/>
    </row>
    <row r="906" spans="13:35" x14ac:dyDescent="0.2">
      <c r="M906" s="1">
        <v>40175</v>
      </c>
      <c r="N906">
        <v>383</v>
      </c>
      <c r="O906">
        <f t="shared" si="47"/>
        <v>5.8919974053746899E-3</v>
      </c>
      <c r="R906" s="1">
        <v>40175</v>
      </c>
      <c r="S906">
        <v>66.349999999999994</v>
      </c>
      <c r="T906">
        <f t="shared" si="48"/>
        <v>-1.8664222270701903E-2</v>
      </c>
      <c r="W906">
        <f t="shared" si="46"/>
        <v>-8.8790081212752664E-5</v>
      </c>
      <c r="Z906" s="1"/>
      <c r="AE906" s="1"/>
      <c r="AI906" s="1"/>
    </row>
    <row r="907" spans="13:35" x14ac:dyDescent="0.2">
      <c r="M907" s="1">
        <v>40176</v>
      </c>
      <c r="N907">
        <v>385</v>
      </c>
      <c r="O907">
        <f t="shared" si="47"/>
        <v>5.2083451071382597E-3</v>
      </c>
      <c r="R907" s="1">
        <v>40176</v>
      </c>
      <c r="S907">
        <v>66.8</v>
      </c>
      <c r="T907">
        <f t="shared" si="48"/>
        <v>6.7593197643835822E-3</v>
      </c>
      <c r="W907">
        <f t="shared" si="46"/>
        <v>2.0921800982692846E-5</v>
      </c>
      <c r="Z907" s="1"/>
      <c r="AE907" s="1"/>
      <c r="AI907" s="1"/>
    </row>
    <row r="908" spans="13:35" x14ac:dyDescent="0.2">
      <c r="M908" s="1">
        <v>40177</v>
      </c>
      <c r="N908">
        <v>384</v>
      </c>
      <c r="O908">
        <f t="shared" si="47"/>
        <v>-2.6007817000573675E-3</v>
      </c>
      <c r="R908" s="1">
        <v>40177</v>
      </c>
      <c r="S908">
        <v>66.400000000000006</v>
      </c>
      <c r="T908">
        <f t="shared" si="48"/>
        <v>-6.006024060211698E-3</v>
      </c>
      <c r="W908">
        <f t="shared" si="46"/>
        <v>2.9131800341180292E-5</v>
      </c>
      <c r="Z908" s="1"/>
      <c r="AE908" s="1"/>
      <c r="AI908" s="1"/>
    </row>
    <row r="909" spans="13:35" x14ac:dyDescent="0.2">
      <c r="M909" s="1">
        <v>40182</v>
      </c>
      <c r="N909">
        <v>396.1</v>
      </c>
      <c r="O909">
        <f t="shared" si="47"/>
        <v>3.1024152040144089E-2</v>
      </c>
      <c r="R909" s="1">
        <v>40182</v>
      </c>
      <c r="S909">
        <v>68.2</v>
      </c>
      <c r="T909">
        <f t="shared" si="48"/>
        <v>2.6747508367028144E-2</v>
      </c>
      <c r="W909">
        <f t="shared" ref="W909:W972" si="49">+(O909-$O$1)*(T909-$T$1)</f>
        <v>7.553660504827684E-4</v>
      </c>
      <c r="Z909" s="1"/>
      <c r="AE909" s="1"/>
      <c r="AI909" s="1"/>
    </row>
    <row r="910" spans="13:35" x14ac:dyDescent="0.2">
      <c r="M910" s="1">
        <v>40183</v>
      </c>
      <c r="N910">
        <v>394.2</v>
      </c>
      <c r="O910">
        <f t="shared" ref="O910:O973" si="50">LN(N910/N909)</f>
        <v>-4.8083099092512561E-3</v>
      </c>
      <c r="R910" s="1">
        <v>40183</v>
      </c>
      <c r="S910">
        <v>66.459999999999994</v>
      </c>
      <c r="T910">
        <f t="shared" ref="T910:T973" si="51">LN(S910/S909)</f>
        <v>-2.5844301922968306E-2</v>
      </c>
      <c r="W910">
        <f t="shared" si="49"/>
        <v>1.6880900453369199E-4</v>
      </c>
      <c r="Z910" s="1"/>
      <c r="AE910" s="1"/>
      <c r="AI910" s="1"/>
    </row>
    <row r="911" spans="13:35" x14ac:dyDescent="0.2">
      <c r="M911" s="1">
        <v>40184</v>
      </c>
      <c r="N911">
        <v>389</v>
      </c>
      <c r="O911">
        <f t="shared" si="50"/>
        <v>-1.3279051100173534E-2</v>
      </c>
      <c r="R911" s="1">
        <v>40184</v>
      </c>
      <c r="S911">
        <v>67.38</v>
      </c>
      <c r="T911">
        <f t="shared" si="51"/>
        <v>1.3747975051958679E-2</v>
      </c>
      <c r="W911">
        <f t="shared" si="49"/>
        <v>-1.8417043312990097E-4</v>
      </c>
      <c r="Z911" s="1"/>
      <c r="AE911" s="1"/>
      <c r="AI911" s="1"/>
    </row>
    <row r="912" spans="13:35" x14ac:dyDescent="0.2">
      <c r="M912" s="1">
        <v>40185</v>
      </c>
      <c r="N912">
        <v>394</v>
      </c>
      <c r="O912">
        <f t="shared" si="50"/>
        <v>1.2771565679487539E-2</v>
      </c>
      <c r="R912" s="1">
        <v>40185</v>
      </c>
      <c r="S912">
        <v>67.12</v>
      </c>
      <c r="T912">
        <f t="shared" si="51"/>
        <v>-3.866175819455885E-3</v>
      </c>
      <c r="W912">
        <f t="shared" si="49"/>
        <v>-5.7755571315826623E-5</v>
      </c>
      <c r="Z912" s="1"/>
      <c r="AE912" s="1"/>
      <c r="AI912" s="1"/>
    </row>
    <row r="913" spans="13:35" x14ac:dyDescent="0.2">
      <c r="M913" s="1">
        <v>40186</v>
      </c>
      <c r="N913">
        <v>395.4</v>
      </c>
      <c r="O913">
        <f t="shared" si="50"/>
        <v>3.5470014385826309E-3</v>
      </c>
      <c r="R913" s="1">
        <v>40186</v>
      </c>
      <c r="S913">
        <v>68</v>
      </c>
      <c r="T913">
        <f t="shared" si="51"/>
        <v>1.3025643017155843E-2</v>
      </c>
      <c r="W913">
        <f t="shared" si="49"/>
        <v>2.5007262542633033E-5</v>
      </c>
      <c r="Z913" s="1"/>
      <c r="AE913" s="1"/>
      <c r="AI913" s="1"/>
    </row>
    <row r="914" spans="13:35" x14ac:dyDescent="0.2">
      <c r="M914" s="1">
        <v>40189</v>
      </c>
      <c r="N914">
        <v>404</v>
      </c>
      <c r="O914">
        <f t="shared" si="50"/>
        <v>2.1516967224633653E-2</v>
      </c>
      <c r="R914" s="1">
        <v>40189</v>
      </c>
      <c r="S914">
        <v>69.42</v>
      </c>
      <c r="T914">
        <f t="shared" si="51"/>
        <v>2.0667305257533609E-2</v>
      </c>
      <c r="W914">
        <f t="shared" si="49"/>
        <v>3.9057487167804298E-4</v>
      </c>
      <c r="Z914" s="1"/>
      <c r="AE914" s="1"/>
      <c r="AI914" s="1"/>
    </row>
    <row r="915" spans="13:35" x14ac:dyDescent="0.2">
      <c r="M915" s="1">
        <v>40190</v>
      </c>
      <c r="N915">
        <v>396</v>
      </c>
      <c r="O915">
        <f t="shared" si="50"/>
        <v>-2.0000666706669543E-2</v>
      </c>
      <c r="R915" s="1">
        <v>40190</v>
      </c>
      <c r="S915">
        <v>68.959999999999994</v>
      </c>
      <c r="T915">
        <f t="shared" si="51"/>
        <v>-6.6483840782026694E-3</v>
      </c>
      <c r="W915">
        <f t="shared" si="49"/>
        <v>1.6871950340630409E-4</v>
      </c>
      <c r="Z915" s="1"/>
      <c r="AE915" s="1"/>
      <c r="AI915" s="1"/>
    </row>
    <row r="916" spans="13:35" x14ac:dyDescent="0.2">
      <c r="M916" s="1">
        <v>40191</v>
      </c>
      <c r="N916">
        <v>395</v>
      </c>
      <c r="O916">
        <f t="shared" si="50"/>
        <v>-2.5284463533586377E-3</v>
      </c>
      <c r="R916" s="1">
        <v>40191</v>
      </c>
      <c r="S916">
        <v>69.28</v>
      </c>
      <c r="T916">
        <f t="shared" si="51"/>
        <v>4.6296378987421968E-3</v>
      </c>
      <c r="W916">
        <f t="shared" si="49"/>
        <v>-1.346875395362211E-5</v>
      </c>
      <c r="Z916" s="1"/>
      <c r="AE916" s="1"/>
      <c r="AI916" s="1"/>
    </row>
    <row r="917" spans="13:35" x14ac:dyDescent="0.2">
      <c r="M917" s="1">
        <v>40192</v>
      </c>
      <c r="N917">
        <v>394.5</v>
      </c>
      <c r="O917">
        <f t="shared" si="50"/>
        <v>-1.2666246151929424E-3</v>
      </c>
      <c r="R917" s="1">
        <v>40192</v>
      </c>
      <c r="S917">
        <v>70.099999999999994</v>
      </c>
      <c r="T917">
        <f t="shared" si="51"/>
        <v>1.1766529786364621E-2</v>
      </c>
      <c r="W917">
        <f t="shared" si="49"/>
        <v>-2.8402930069028165E-5</v>
      </c>
      <c r="Z917" s="1"/>
      <c r="AE917" s="1"/>
      <c r="AI917" s="1"/>
    </row>
    <row r="918" spans="13:35" x14ac:dyDescent="0.2">
      <c r="M918" s="1">
        <v>40193</v>
      </c>
      <c r="N918">
        <v>395</v>
      </c>
      <c r="O918">
        <f t="shared" si="50"/>
        <v>1.2666246151929834E-3</v>
      </c>
      <c r="R918" s="1">
        <v>40193</v>
      </c>
      <c r="S918">
        <v>68.7</v>
      </c>
      <c r="T918">
        <f t="shared" si="51"/>
        <v>-2.0173594812240594E-2</v>
      </c>
      <c r="W918">
        <f t="shared" si="49"/>
        <v>3.4493262743887491E-6</v>
      </c>
      <c r="Z918" s="1"/>
      <c r="AE918" s="1"/>
      <c r="AI918" s="1"/>
    </row>
    <row r="919" spans="13:35" x14ac:dyDescent="0.2">
      <c r="M919" s="1">
        <v>40196</v>
      </c>
      <c r="N919">
        <v>399.4</v>
      </c>
      <c r="O919">
        <f t="shared" si="50"/>
        <v>1.1077656080592944E-2</v>
      </c>
      <c r="R919" s="1">
        <v>40196</v>
      </c>
      <c r="S919">
        <v>68.739999999999995</v>
      </c>
      <c r="T919">
        <f t="shared" si="51"/>
        <v>5.8207219338414116E-4</v>
      </c>
      <c r="W919">
        <f t="shared" si="49"/>
        <v>-6.2063209925940328E-6</v>
      </c>
      <c r="Z919" s="1"/>
      <c r="AE919" s="1"/>
      <c r="AI919" s="1"/>
    </row>
    <row r="920" spans="13:35" x14ac:dyDescent="0.2">
      <c r="M920" s="1">
        <v>40197</v>
      </c>
      <c r="N920">
        <v>397.2</v>
      </c>
      <c r="O920">
        <f t="shared" si="50"/>
        <v>-5.5234888106972966E-3</v>
      </c>
      <c r="R920" s="1">
        <v>40197</v>
      </c>
      <c r="S920">
        <v>69.8</v>
      </c>
      <c r="T920">
        <f t="shared" si="51"/>
        <v>1.5302738346639096E-2</v>
      </c>
      <c r="W920">
        <f t="shared" si="49"/>
        <v>-9.785710006375422E-5</v>
      </c>
      <c r="Z920" s="1"/>
      <c r="AE920" s="1"/>
      <c r="AI920" s="1"/>
    </row>
    <row r="921" spans="13:35" x14ac:dyDescent="0.2">
      <c r="M921" s="1">
        <v>40198</v>
      </c>
      <c r="N921">
        <v>394.5</v>
      </c>
      <c r="O921">
        <f t="shared" si="50"/>
        <v>-6.8207918850885646E-3</v>
      </c>
      <c r="R921" s="1">
        <v>40198</v>
      </c>
      <c r="S921">
        <v>70.239999999999995</v>
      </c>
      <c r="T921">
        <f t="shared" si="51"/>
        <v>6.2839395585345065E-3</v>
      </c>
      <c r="W921">
        <f t="shared" si="49"/>
        <v>-4.1727357826417953E-5</v>
      </c>
      <c r="Z921" s="1"/>
      <c r="AE921" s="1"/>
      <c r="AI921" s="1"/>
    </row>
    <row r="922" spans="13:35" x14ac:dyDescent="0.2">
      <c r="M922" s="1">
        <v>40199</v>
      </c>
      <c r="N922">
        <v>392.5</v>
      </c>
      <c r="O922">
        <f t="shared" si="50"/>
        <v>-5.0826030634657793E-3</v>
      </c>
      <c r="R922" s="1">
        <v>40199</v>
      </c>
      <c r="S922">
        <v>68.52</v>
      </c>
      <c r="T922">
        <f t="shared" si="51"/>
        <v>-2.4792275870942064E-2</v>
      </c>
      <c r="W922">
        <f t="shared" si="49"/>
        <v>1.69384858962559E-4</v>
      </c>
      <c r="Z922" s="1"/>
      <c r="AE922" s="1"/>
      <c r="AI922" s="1"/>
    </row>
    <row r="923" spans="13:35" x14ac:dyDescent="0.2">
      <c r="M923" s="1">
        <v>40200</v>
      </c>
      <c r="N923">
        <v>393.9</v>
      </c>
      <c r="O923">
        <f t="shared" si="50"/>
        <v>3.5605327543969381E-3</v>
      </c>
      <c r="R923" s="1">
        <v>40200</v>
      </c>
      <c r="S923">
        <v>68.28</v>
      </c>
      <c r="T923">
        <f t="shared" si="51"/>
        <v>-3.508775529679254E-3</v>
      </c>
      <c r="W923">
        <f t="shared" si="49"/>
        <v>-1.0096277601740817E-5</v>
      </c>
      <c r="Z923" s="1"/>
      <c r="AE923" s="1"/>
      <c r="AI923" s="1"/>
    </row>
    <row r="924" spans="13:35" x14ac:dyDescent="0.2">
      <c r="M924" s="1">
        <v>40203</v>
      </c>
      <c r="N924">
        <v>398</v>
      </c>
      <c r="O924">
        <f t="shared" si="50"/>
        <v>1.0354935307577643E-2</v>
      </c>
      <c r="R924" s="1">
        <v>40203</v>
      </c>
      <c r="S924">
        <v>69.5</v>
      </c>
      <c r="T924">
        <f t="shared" si="51"/>
        <v>1.7709854644506622E-2</v>
      </c>
      <c r="W924">
        <f t="shared" si="49"/>
        <v>1.471602395975572E-4</v>
      </c>
      <c r="Z924" s="1"/>
      <c r="AE924" s="1"/>
      <c r="AI924" s="1"/>
    </row>
    <row r="925" spans="13:35" x14ac:dyDescent="0.2">
      <c r="M925" s="1">
        <v>40204</v>
      </c>
      <c r="N925">
        <v>392</v>
      </c>
      <c r="O925">
        <f t="shared" si="50"/>
        <v>-1.519016549397512E-2</v>
      </c>
      <c r="R925" s="1">
        <v>40204</v>
      </c>
      <c r="S925">
        <v>71.959999999999994</v>
      </c>
      <c r="T925">
        <f t="shared" si="51"/>
        <v>3.4783656511585902E-2</v>
      </c>
      <c r="W925">
        <f t="shared" si="49"/>
        <v>-5.5767342675861571E-4</v>
      </c>
      <c r="Z925" s="1"/>
      <c r="AE925" s="1"/>
      <c r="AI925" s="1"/>
    </row>
    <row r="926" spans="13:35" x14ac:dyDescent="0.2">
      <c r="M926" s="1">
        <v>40205</v>
      </c>
      <c r="N926">
        <v>390.4</v>
      </c>
      <c r="O926">
        <f t="shared" si="50"/>
        <v>-4.0899852515251661E-3</v>
      </c>
      <c r="R926" s="1">
        <v>40205</v>
      </c>
      <c r="S926">
        <v>73.92</v>
      </c>
      <c r="T926">
        <f t="shared" si="51"/>
        <v>2.6873018251096486E-2</v>
      </c>
      <c r="W926">
        <f t="shared" si="49"/>
        <v>-1.4151945078624383E-4</v>
      </c>
      <c r="Z926" s="1"/>
      <c r="AE926" s="1"/>
      <c r="AI926" s="1"/>
    </row>
    <row r="927" spans="13:35" x14ac:dyDescent="0.2">
      <c r="M927" s="1">
        <v>40206</v>
      </c>
      <c r="N927">
        <v>389</v>
      </c>
      <c r="O927">
        <f t="shared" si="50"/>
        <v>-3.5925109204910277E-3</v>
      </c>
      <c r="R927" s="1">
        <v>40206</v>
      </c>
      <c r="S927">
        <v>73.84</v>
      </c>
      <c r="T927">
        <f t="shared" si="51"/>
        <v>-1.0828371388319376E-3</v>
      </c>
      <c r="W927">
        <f t="shared" si="49"/>
        <v>1.1587228683748476E-5</v>
      </c>
      <c r="Z927" s="1"/>
      <c r="AE927" s="1"/>
      <c r="AI927" s="1"/>
    </row>
    <row r="928" spans="13:35" x14ac:dyDescent="0.2">
      <c r="M928" s="1">
        <v>40207</v>
      </c>
      <c r="N928">
        <v>404</v>
      </c>
      <c r="O928">
        <f t="shared" si="50"/>
        <v>3.7835534342703821E-2</v>
      </c>
      <c r="R928" s="1">
        <v>40207</v>
      </c>
      <c r="S928">
        <v>73.099999999999994</v>
      </c>
      <c r="T928">
        <f t="shared" si="51"/>
        <v>-1.0072223438864047E-2</v>
      </c>
      <c r="W928">
        <f t="shared" si="49"/>
        <v>-4.1131430931181946E-4</v>
      </c>
      <c r="Z928" s="1"/>
      <c r="AE928" s="1"/>
      <c r="AI928" s="1"/>
    </row>
    <row r="929" spans="13:35" x14ac:dyDescent="0.2">
      <c r="M929" s="1">
        <v>40210</v>
      </c>
      <c r="N929">
        <v>398.7</v>
      </c>
      <c r="O929">
        <f t="shared" si="50"/>
        <v>-1.3205623573840745E-2</v>
      </c>
      <c r="R929" s="1">
        <v>40210</v>
      </c>
      <c r="S929">
        <v>74.94</v>
      </c>
      <c r="T929">
        <f t="shared" si="51"/>
        <v>2.4859426609808541E-2</v>
      </c>
      <c r="W929">
        <f t="shared" si="49"/>
        <v>-3.4584968436005085E-4</v>
      </c>
      <c r="Z929" s="1"/>
      <c r="AE929" s="1"/>
      <c r="AI929" s="1"/>
    </row>
    <row r="930" spans="13:35" x14ac:dyDescent="0.2">
      <c r="M930" s="1">
        <v>40211</v>
      </c>
      <c r="N930">
        <v>397.6</v>
      </c>
      <c r="O930">
        <f t="shared" si="50"/>
        <v>-2.7627796048902507E-3</v>
      </c>
      <c r="R930" s="1">
        <v>40211</v>
      </c>
      <c r="S930">
        <v>73</v>
      </c>
      <c r="T930">
        <f t="shared" si="51"/>
        <v>-2.6228352217150124E-2</v>
      </c>
      <c r="W930">
        <f t="shared" si="49"/>
        <v>1.15046866761154E-4</v>
      </c>
      <c r="Z930" s="1"/>
      <c r="AE930" s="1"/>
      <c r="AI930" s="1"/>
    </row>
    <row r="931" spans="13:35" x14ac:dyDescent="0.2">
      <c r="M931" s="1">
        <v>40212</v>
      </c>
      <c r="N931">
        <v>395.7</v>
      </c>
      <c r="O931">
        <f t="shared" si="50"/>
        <v>-4.7901263910404938E-3</v>
      </c>
      <c r="R931" s="1">
        <v>40212</v>
      </c>
      <c r="S931">
        <v>76.12</v>
      </c>
      <c r="T931">
        <f t="shared" si="51"/>
        <v>4.185160127955774E-2</v>
      </c>
      <c r="W931">
        <f t="shared" si="49"/>
        <v>-2.526125069712292E-4</v>
      </c>
      <c r="Z931" s="1"/>
      <c r="AE931" s="1"/>
      <c r="AI931" s="1"/>
    </row>
    <row r="932" spans="13:35" x14ac:dyDescent="0.2">
      <c r="M932" s="1">
        <v>40213</v>
      </c>
      <c r="N932">
        <v>388.7</v>
      </c>
      <c r="O932">
        <f t="shared" si="50"/>
        <v>-1.7848510533201134E-2</v>
      </c>
      <c r="R932" s="1">
        <v>40213</v>
      </c>
      <c r="S932">
        <v>75.66</v>
      </c>
      <c r="T932">
        <f t="shared" si="51"/>
        <v>-6.0614232230656465E-3</v>
      </c>
      <c r="W932">
        <f t="shared" si="49"/>
        <v>1.4045981736747376E-4</v>
      </c>
      <c r="Z932" s="1"/>
      <c r="AE932" s="1"/>
      <c r="AI932" s="1"/>
    </row>
    <row r="933" spans="13:35" x14ac:dyDescent="0.2">
      <c r="M933" s="1">
        <v>40214</v>
      </c>
      <c r="N933">
        <v>378</v>
      </c>
      <c r="O933">
        <f t="shared" si="50"/>
        <v>-2.7913642238589737E-2</v>
      </c>
      <c r="R933" s="1">
        <v>40214</v>
      </c>
      <c r="S933">
        <v>75.540000000000006</v>
      </c>
      <c r="T933">
        <f t="shared" si="51"/>
        <v>-1.5873019205722748E-3</v>
      </c>
      <c r="W933">
        <f t="shared" si="49"/>
        <v>8.252364359092076E-5</v>
      </c>
      <c r="Z933" s="1"/>
      <c r="AE933" s="1"/>
      <c r="AI933" s="1"/>
    </row>
    <row r="934" spans="13:35" x14ac:dyDescent="0.2">
      <c r="M934" s="1">
        <v>40217</v>
      </c>
      <c r="N934">
        <v>367</v>
      </c>
      <c r="O934">
        <f t="shared" si="50"/>
        <v>-2.9532347565017388E-2</v>
      </c>
      <c r="R934" s="1">
        <v>40217</v>
      </c>
      <c r="S934">
        <v>75.22</v>
      </c>
      <c r="T934">
        <f t="shared" si="51"/>
        <v>-4.2451642421205528E-3</v>
      </c>
      <c r="W934">
        <f t="shared" si="49"/>
        <v>1.6936415068086712E-4</v>
      </c>
      <c r="Z934" s="1"/>
      <c r="AE934" s="1"/>
      <c r="AI934" s="1"/>
    </row>
    <row r="935" spans="13:35" x14ac:dyDescent="0.2">
      <c r="M935" s="1">
        <v>40218</v>
      </c>
      <c r="N935">
        <v>367</v>
      </c>
      <c r="O935">
        <f t="shared" si="50"/>
        <v>0</v>
      </c>
      <c r="R935" s="1">
        <v>40218</v>
      </c>
      <c r="S935">
        <v>75.06</v>
      </c>
      <c r="T935">
        <f t="shared" si="51"/>
        <v>-2.1293593353155344E-3</v>
      </c>
      <c r="W935">
        <f t="shared" si="49"/>
        <v>4.7897324437225014E-6</v>
      </c>
      <c r="Z935" s="1"/>
      <c r="AE935" s="1"/>
      <c r="AI935" s="1"/>
    </row>
    <row r="936" spans="13:35" x14ac:dyDescent="0.2">
      <c r="M936" s="1">
        <v>40219</v>
      </c>
      <c r="N936">
        <v>367.4</v>
      </c>
      <c r="O936">
        <f t="shared" si="50"/>
        <v>1.0893247264550212E-3</v>
      </c>
      <c r="R936" s="1">
        <v>40219</v>
      </c>
      <c r="S936">
        <v>75</v>
      </c>
      <c r="T936">
        <f t="shared" si="51"/>
        <v>-7.9968017056440124E-4</v>
      </c>
      <c r="W936">
        <f t="shared" si="49"/>
        <v>6.8541470166514543E-7</v>
      </c>
      <c r="Z936" s="1"/>
      <c r="AE936" s="1"/>
      <c r="AI936" s="1"/>
    </row>
    <row r="937" spans="13:35" x14ac:dyDescent="0.2">
      <c r="M937" s="1">
        <v>40220</v>
      </c>
      <c r="N937">
        <v>375.8</v>
      </c>
      <c r="O937">
        <f t="shared" si="50"/>
        <v>2.260591419833986E-2</v>
      </c>
      <c r="R937" s="1">
        <v>40220</v>
      </c>
      <c r="S937">
        <v>75.94</v>
      </c>
      <c r="T937">
        <f t="shared" si="51"/>
        <v>1.2455441267345779E-2</v>
      </c>
      <c r="W937">
        <f t="shared" si="49"/>
        <v>2.3783461218576749E-4</v>
      </c>
      <c r="Z937" s="1"/>
      <c r="AE937" s="1"/>
      <c r="AI937" s="1"/>
    </row>
    <row r="938" spans="13:35" x14ac:dyDescent="0.2">
      <c r="M938" s="1">
        <v>40221</v>
      </c>
      <c r="N938">
        <v>378.2</v>
      </c>
      <c r="O938">
        <f t="shared" si="50"/>
        <v>6.3660692449921032E-3</v>
      </c>
      <c r="R938" s="1">
        <v>40221</v>
      </c>
      <c r="S938">
        <v>77.38</v>
      </c>
      <c r="T938">
        <f t="shared" si="51"/>
        <v>1.8784794468710508E-2</v>
      </c>
      <c r="W938">
        <f t="shared" si="49"/>
        <v>8.671358383464344E-5</v>
      </c>
      <c r="Z938" s="1"/>
      <c r="AE938" s="1"/>
      <c r="AI938" s="1"/>
    </row>
    <row r="939" spans="13:35" x14ac:dyDescent="0.2">
      <c r="M939" s="1">
        <v>40224</v>
      </c>
      <c r="N939">
        <v>372.7</v>
      </c>
      <c r="O939">
        <f t="shared" si="50"/>
        <v>-1.4649349739144403E-2</v>
      </c>
      <c r="R939" s="1">
        <v>40224</v>
      </c>
      <c r="S939">
        <v>78.28</v>
      </c>
      <c r="T939">
        <f t="shared" si="51"/>
        <v>1.156379325550861E-2</v>
      </c>
      <c r="W939">
        <f t="shared" si="49"/>
        <v>-1.6621488562113795E-4</v>
      </c>
      <c r="Z939" s="1"/>
      <c r="AE939" s="1"/>
      <c r="AI939" s="1"/>
    </row>
    <row r="940" spans="13:35" x14ac:dyDescent="0.2">
      <c r="M940" s="1">
        <v>40225</v>
      </c>
      <c r="N940">
        <v>378.8</v>
      </c>
      <c r="O940">
        <f t="shared" si="50"/>
        <v>1.6234554826710546E-2</v>
      </c>
      <c r="R940" s="1">
        <v>40225</v>
      </c>
      <c r="S940">
        <v>78.540000000000006</v>
      </c>
      <c r="T940">
        <f t="shared" si="51"/>
        <v>3.3159066219882304E-3</v>
      </c>
      <c r="W940">
        <f t="shared" si="49"/>
        <v>3.0956174877386416E-5</v>
      </c>
      <c r="Z940" s="1"/>
      <c r="AE940" s="1"/>
      <c r="AI940" s="1"/>
    </row>
    <row r="941" spans="13:35" x14ac:dyDescent="0.2">
      <c r="M941" s="1">
        <v>40226</v>
      </c>
      <c r="N941">
        <v>378.7</v>
      </c>
      <c r="O941">
        <f t="shared" si="50"/>
        <v>-2.6402640417412385E-4</v>
      </c>
      <c r="R941" s="1">
        <v>40226</v>
      </c>
      <c r="S941">
        <v>78.599999999999994</v>
      </c>
      <c r="T941">
        <f t="shared" si="51"/>
        <v>7.6365028529717504E-4</v>
      </c>
      <c r="W941">
        <f t="shared" si="49"/>
        <v>7.8091210587084758E-7</v>
      </c>
      <c r="Z941" s="1"/>
      <c r="AE941" s="1"/>
      <c r="AI941" s="1"/>
    </row>
    <row r="942" spans="13:35" x14ac:dyDescent="0.2">
      <c r="M942" s="1">
        <v>40227</v>
      </c>
      <c r="N942">
        <v>377</v>
      </c>
      <c r="O942">
        <f t="shared" si="50"/>
        <v>-4.4991474597384047E-3</v>
      </c>
      <c r="R942" s="1">
        <v>40227</v>
      </c>
      <c r="S942">
        <v>78.98</v>
      </c>
      <c r="T942">
        <f t="shared" si="51"/>
        <v>4.8229564233425682E-3</v>
      </c>
      <c r="W942">
        <f t="shared" si="49"/>
        <v>-2.1323626262451683E-5</v>
      </c>
      <c r="Z942" s="1"/>
      <c r="AE942" s="1"/>
      <c r="AI942" s="1"/>
    </row>
    <row r="943" spans="13:35" x14ac:dyDescent="0.2">
      <c r="M943" s="1">
        <v>40228</v>
      </c>
      <c r="N943">
        <v>388.2</v>
      </c>
      <c r="O943">
        <f t="shared" si="50"/>
        <v>2.9275483286898992E-2</v>
      </c>
      <c r="R943" s="1">
        <v>40228</v>
      </c>
      <c r="S943">
        <v>79.12</v>
      </c>
      <c r="T943">
        <f t="shared" si="51"/>
        <v>1.7710314559532491E-3</v>
      </c>
      <c r="W943">
        <f t="shared" si="49"/>
        <v>1.5199436376677338E-5</v>
      </c>
      <c r="Z943" s="1"/>
      <c r="AE943" s="1"/>
      <c r="AI943" s="1"/>
    </row>
    <row r="944" spans="13:35" x14ac:dyDescent="0.2">
      <c r="M944" s="1">
        <v>40231</v>
      </c>
      <c r="N944">
        <v>384.2</v>
      </c>
      <c r="O944">
        <f t="shared" si="50"/>
        <v>-1.035742040045361E-2</v>
      </c>
      <c r="R944" s="1">
        <v>40231</v>
      </c>
      <c r="S944">
        <v>79.040000000000006</v>
      </c>
      <c r="T944">
        <f t="shared" si="51"/>
        <v>-1.0116338748442624E-3</v>
      </c>
      <c r="W944">
        <f t="shared" si="49"/>
        <v>2.6361912681107733E-5</v>
      </c>
      <c r="Z944" s="1"/>
      <c r="AE944" s="1"/>
      <c r="AI944" s="1"/>
    </row>
    <row r="945" spans="13:35" x14ac:dyDescent="0.2">
      <c r="M945" s="1">
        <v>40232</v>
      </c>
      <c r="N945">
        <v>415</v>
      </c>
      <c r="O945">
        <f t="shared" si="50"/>
        <v>7.711526989624215E-2</v>
      </c>
      <c r="R945" s="1">
        <v>40232</v>
      </c>
      <c r="S945">
        <v>77.8</v>
      </c>
      <c r="T945">
        <f t="shared" si="51"/>
        <v>-1.5812622255266535E-2</v>
      </c>
      <c r="W945">
        <f t="shared" si="49"/>
        <v>-1.2895512611296595E-3</v>
      </c>
      <c r="Z945" s="1"/>
      <c r="AE945" s="1"/>
      <c r="AI945" s="1"/>
    </row>
    <row r="946" spans="13:35" x14ac:dyDescent="0.2">
      <c r="M946" s="1">
        <v>40233</v>
      </c>
      <c r="N946">
        <v>411.1</v>
      </c>
      <c r="O946">
        <f t="shared" si="50"/>
        <v>-9.4420263268655061E-3</v>
      </c>
      <c r="R946" s="1">
        <v>40233</v>
      </c>
      <c r="S946">
        <v>78.2</v>
      </c>
      <c r="T946">
        <f t="shared" si="51"/>
        <v>5.1282163669195292E-3</v>
      </c>
      <c r="W946">
        <f t="shared" si="49"/>
        <v>-4.2424904694636716E-5</v>
      </c>
      <c r="Z946" s="1"/>
      <c r="AE946" s="1"/>
      <c r="AI946" s="1"/>
    </row>
    <row r="947" spans="13:35" x14ac:dyDescent="0.2">
      <c r="M947" s="1">
        <v>40234</v>
      </c>
      <c r="N947">
        <v>409.4</v>
      </c>
      <c r="O947">
        <f t="shared" si="50"/>
        <v>-4.1438206766436728E-3</v>
      </c>
      <c r="R947" s="1">
        <v>40234</v>
      </c>
      <c r="S947">
        <v>77.400000000000006</v>
      </c>
      <c r="T947">
        <f t="shared" si="51"/>
        <v>-1.0282866955583919E-2</v>
      </c>
      <c r="W947">
        <f t="shared" si="49"/>
        <v>6.4118918381460586E-5</v>
      </c>
      <c r="Z947" s="1"/>
      <c r="AE947" s="1"/>
      <c r="AI947" s="1"/>
    </row>
    <row r="948" spans="13:35" x14ac:dyDescent="0.2">
      <c r="M948" s="1">
        <v>40235</v>
      </c>
      <c r="N948">
        <v>422.1</v>
      </c>
      <c r="O948">
        <f t="shared" si="50"/>
        <v>3.0549579561263921E-2</v>
      </c>
      <c r="R948" s="1">
        <v>40235</v>
      </c>
      <c r="S948">
        <v>77.2</v>
      </c>
      <c r="T948">
        <f t="shared" si="51"/>
        <v>-2.5873235649510238E-3</v>
      </c>
      <c r="W948">
        <f t="shared" si="49"/>
        <v>-1.1102813381924332E-4</v>
      </c>
      <c r="Z948" s="1"/>
      <c r="AE948" s="1"/>
      <c r="AI948" s="1"/>
    </row>
    <row r="949" spans="13:35" x14ac:dyDescent="0.2">
      <c r="M949" s="1">
        <v>40238</v>
      </c>
      <c r="N949">
        <v>428.9</v>
      </c>
      <c r="O949">
        <f t="shared" si="50"/>
        <v>1.5981538734381576E-2</v>
      </c>
      <c r="R949" s="1">
        <v>40238</v>
      </c>
      <c r="S949">
        <v>79</v>
      </c>
      <c r="T949">
        <f t="shared" si="51"/>
        <v>2.3048395436290871E-2</v>
      </c>
      <c r="W949">
        <f t="shared" si="49"/>
        <v>3.1760835059107829E-4</v>
      </c>
      <c r="Z949" s="1"/>
      <c r="AE949" s="1"/>
      <c r="AI949" s="1"/>
    </row>
    <row r="950" spans="13:35" x14ac:dyDescent="0.2">
      <c r="M950" s="1">
        <v>40239</v>
      </c>
      <c r="N950">
        <v>435.6</v>
      </c>
      <c r="O950">
        <f t="shared" si="50"/>
        <v>1.5500599535970751E-2</v>
      </c>
      <c r="R950" s="1">
        <v>40239</v>
      </c>
      <c r="S950">
        <v>79.14</v>
      </c>
      <c r="T950">
        <f t="shared" si="51"/>
        <v>1.7705834902567023E-3</v>
      </c>
      <c r="W950">
        <f t="shared" si="49"/>
        <v>7.6747116129095556E-6</v>
      </c>
      <c r="Z950" s="1"/>
      <c r="AE950" s="1"/>
      <c r="AI950" s="1"/>
    </row>
    <row r="951" spans="13:35" x14ac:dyDescent="0.2">
      <c r="M951" s="1">
        <v>40240</v>
      </c>
      <c r="N951">
        <v>431.2</v>
      </c>
      <c r="O951">
        <f t="shared" si="50"/>
        <v>-1.0152371464018073E-2</v>
      </c>
      <c r="R951" s="1">
        <v>40240</v>
      </c>
      <c r="S951">
        <v>79.260000000000005</v>
      </c>
      <c r="T951">
        <f t="shared" si="51"/>
        <v>1.5151518050108856E-3</v>
      </c>
      <c r="W951">
        <f t="shared" si="49"/>
        <v>-3.3574071691175329E-6</v>
      </c>
      <c r="Z951" s="1"/>
      <c r="AE951" s="1"/>
      <c r="AI951" s="1"/>
    </row>
    <row r="952" spans="13:35" x14ac:dyDescent="0.2">
      <c r="M952" s="1">
        <v>40241</v>
      </c>
      <c r="N952">
        <v>427.1</v>
      </c>
      <c r="O952">
        <f t="shared" si="50"/>
        <v>-9.5538417473665441E-3</v>
      </c>
      <c r="R952" s="1">
        <v>40241</v>
      </c>
      <c r="S952">
        <v>79.58</v>
      </c>
      <c r="T952">
        <f t="shared" si="51"/>
        <v>4.029217236493448E-3</v>
      </c>
      <c r="W952">
        <f t="shared" si="49"/>
        <v>-3.0792485929612086E-5</v>
      </c>
      <c r="Z952" s="1"/>
      <c r="AE952" s="1"/>
      <c r="AI952" s="1"/>
    </row>
    <row r="953" spans="13:35" x14ac:dyDescent="0.2">
      <c r="M953" s="1">
        <v>40242</v>
      </c>
      <c r="N953">
        <v>434</v>
      </c>
      <c r="O953">
        <f t="shared" si="50"/>
        <v>1.6026356252984E-2</v>
      </c>
      <c r="R953" s="1">
        <v>40242</v>
      </c>
      <c r="S953">
        <v>80.819999999999993</v>
      </c>
      <c r="T953">
        <f t="shared" si="51"/>
        <v>1.5461654651544912E-2</v>
      </c>
      <c r="W953">
        <f t="shared" si="49"/>
        <v>2.0783107760542053E-4</v>
      </c>
      <c r="Z953" s="1"/>
      <c r="AE953" s="1"/>
      <c r="AI953" s="1"/>
    </row>
    <row r="954" spans="13:35" x14ac:dyDescent="0.2">
      <c r="M954" s="1">
        <v>40245</v>
      </c>
      <c r="N954">
        <v>432</v>
      </c>
      <c r="O954">
        <f t="shared" si="50"/>
        <v>-4.6189458562945285E-3</v>
      </c>
      <c r="R954" s="1">
        <v>40245</v>
      </c>
      <c r="S954">
        <v>81.64</v>
      </c>
      <c r="T954">
        <f t="shared" si="51"/>
        <v>1.0094878291316566E-2</v>
      </c>
      <c r="W954">
        <f t="shared" si="49"/>
        <v>-5.3632689923698349E-5</v>
      </c>
      <c r="Z954" s="1"/>
      <c r="AE954" s="1"/>
      <c r="AI954" s="1"/>
    </row>
    <row r="955" spans="13:35" x14ac:dyDescent="0.2">
      <c r="M955" s="1">
        <v>40246</v>
      </c>
      <c r="N955">
        <v>438</v>
      </c>
      <c r="O955">
        <f t="shared" si="50"/>
        <v>1.3793322132335769E-2</v>
      </c>
      <c r="R955" s="1">
        <v>40246</v>
      </c>
      <c r="S955">
        <v>81.64</v>
      </c>
      <c r="T955">
        <f t="shared" si="51"/>
        <v>0</v>
      </c>
      <c r="W955">
        <f t="shared" si="49"/>
        <v>-1.5150525913186622E-5</v>
      </c>
      <c r="Z955" s="1"/>
      <c r="AE955" s="1"/>
      <c r="AI955" s="1"/>
    </row>
    <row r="956" spans="13:35" x14ac:dyDescent="0.2">
      <c r="M956" s="1">
        <v>40247</v>
      </c>
      <c r="N956">
        <v>431.5</v>
      </c>
      <c r="O956">
        <f t="shared" si="50"/>
        <v>-1.4951399852963478E-2</v>
      </c>
      <c r="R956" s="1">
        <v>40247</v>
      </c>
      <c r="S956">
        <v>82.6</v>
      </c>
      <c r="T956">
        <f t="shared" si="51"/>
        <v>1.1690342585288182E-2</v>
      </c>
      <c r="W956">
        <f t="shared" si="49"/>
        <v>-1.7141043025489333E-4</v>
      </c>
      <c r="Z956" s="1"/>
      <c r="AE956" s="1"/>
      <c r="AI956" s="1"/>
    </row>
    <row r="957" spans="13:35" x14ac:dyDescent="0.2">
      <c r="M957" s="1">
        <v>40248</v>
      </c>
      <c r="N957">
        <v>433.1</v>
      </c>
      <c r="O957">
        <f t="shared" si="50"/>
        <v>3.7011376970984343E-3</v>
      </c>
      <c r="R957" s="1">
        <v>40248</v>
      </c>
      <c r="S957">
        <v>81.88</v>
      </c>
      <c r="T957">
        <f t="shared" si="51"/>
        <v>-8.7549197338435587E-3</v>
      </c>
      <c r="W957">
        <f t="shared" si="49"/>
        <v>-2.2688069800448635E-5</v>
      </c>
      <c r="Z957" s="1"/>
      <c r="AE957" s="1"/>
      <c r="AI957" s="1"/>
    </row>
    <row r="958" spans="13:35" x14ac:dyDescent="0.2">
      <c r="M958" s="1">
        <v>40249</v>
      </c>
      <c r="N958">
        <v>432.5</v>
      </c>
      <c r="O958">
        <f t="shared" si="50"/>
        <v>-1.3863218486469739E-3</v>
      </c>
      <c r="R958" s="1">
        <v>40249</v>
      </c>
      <c r="S958">
        <v>81.680000000000007</v>
      </c>
      <c r="T958">
        <f t="shared" si="51"/>
        <v>-2.4455869366785247E-3</v>
      </c>
      <c r="W958">
        <f t="shared" si="49"/>
        <v>1.0330174355236901E-5</v>
      </c>
      <c r="Z958" s="1"/>
      <c r="AE958" s="1"/>
      <c r="AI958" s="1"/>
    </row>
    <row r="959" spans="13:35" x14ac:dyDescent="0.2">
      <c r="M959" s="1">
        <v>40252</v>
      </c>
      <c r="N959">
        <v>433</v>
      </c>
      <c r="O959">
        <f t="shared" si="50"/>
        <v>1.1554016305558895E-3</v>
      </c>
      <c r="R959" s="1">
        <v>40252</v>
      </c>
      <c r="S959">
        <v>81.94</v>
      </c>
      <c r="T959">
        <f t="shared" si="51"/>
        <v>3.1780982623148802E-3</v>
      </c>
      <c r="W959">
        <f t="shared" si="49"/>
        <v>-5.3199264679041933E-7</v>
      </c>
      <c r="Z959" s="1"/>
      <c r="AE959" s="1"/>
      <c r="AI959" s="1"/>
    </row>
    <row r="960" spans="13:35" x14ac:dyDescent="0.2">
      <c r="M960" s="1">
        <v>40253</v>
      </c>
      <c r="N960">
        <v>437.1</v>
      </c>
      <c r="O960">
        <f t="shared" si="50"/>
        <v>9.4242738667790257E-3</v>
      </c>
      <c r="R960" s="1">
        <v>40253</v>
      </c>
      <c r="S960">
        <v>83.8</v>
      </c>
      <c r="T960">
        <f t="shared" si="51"/>
        <v>2.2445735369312259E-2</v>
      </c>
      <c r="W960">
        <f t="shared" si="49"/>
        <v>1.6968889646834943E-4</v>
      </c>
      <c r="Z960" s="1"/>
      <c r="AE960" s="1"/>
      <c r="AI960" s="1"/>
    </row>
    <row r="961" spans="13:35" x14ac:dyDescent="0.2">
      <c r="M961" s="1">
        <v>40254</v>
      </c>
      <c r="N961">
        <v>448.6</v>
      </c>
      <c r="O961">
        <f t="shared" si="50"/>
        <v>2.5969620216839039E-2</v>
      </c>
      <c r="R961" s="1">
        <v>40254</v>
      </c>
      <c r="S961">
        <v>84.78</v>
      </c>
      <c r="T961">
        <f t="shared" si="51"/>
        <v>1.1626658436453857E-2</v>
      </c>
      <c r="W961">
        <f t="shared" si="49"/>
        <v>2.5526993310659397E-4</v>
      </c>
      <c r="Z961" s="1"/>
      <c r="AE961" s="1"/>
      <c r="AI961" s="1"/>
    </row>
    <row r="962" spans="13:35" x14ac:dyDescent="0.2">
      <c r="M962" s="1">
        <v>40255</v>
      </c>
      <c r="N962">
        <v>452.1</v>
      </c>
      <c r="O962">
        <f t="shared" si="50"/>
        <v>7.7717722144515361E-3</v>
      </c>
      <c r="R962" s="1">
        <v>40255</v>
      </c>
      <c r="S962">
        <v>84.3</v>
      </c>
      <c r="T962">
        <f t="shared" si="51"/>
        <v>-5.6778009166813361E-3</v>
      </c>
      <c r="W962">
        <f t="shared" si="49"/>
        <v>-4.3792487354733193E-5</v>
      </c>
      <c r="Z962" s="1"/>
      <c r="AE962" s="1"/>
      <c r="AI962" s="1"/>
    </row>
    <row r="963" spans="13:35" x14ac:dyDescent="0.2">
      <c r="M963" s="1">
        <v>40256</v>
      </c>
      <c r="N963">
        <v>451.5</v>
      </c>
      <c r="O963">
        <f t="shared" si="50"/>
        <v>-1.3280214435194557E-3</v>
      </c>
      <c r="R963" s="1">
        <v>40256</v>
      </c>
      <c r="S963">
        <v>85.46</v>
      </c>
      <c r="T963">
        <f t="shared" si="51"/>
        <v>1.366656520806912E-2</v>
      </c>
      <c r="W963">
        <f t="shared" si="49"/>
        <v>-3.428632336293211E-5</v>
      </c>
      <c r="Z963" s="1"/>
      <c r="AE963" s="1"/>
      <c r="AI963" s="1"/>
    </row>
    <row r="964" spans="13:35" x14ac:dyDescent="0.2">
      <c r="M964" s="1">
        <v>40259</v>
      </c>
      <c r="N964">
        <v>455</v>
      </c>
      <c r="O964">
        <f t="shared" si="50"/>
        <v>7.7220460939103185E-3</v>
      </c>
      <c r="R964" s="1">
        <v>40259</v>
      </c>
      <c r="S964">
        <v>85</v>
      </c>
      <c r="T964">
        <f t="shared" si="51"/>
        <v>-5.397173725562348E-3</v>
      </c>
      <c r="W964">
        <f t="shared" si="49"/>
        <v>-4.1682894818753442E-5</v>
      </c>
      <c r="Z964" s="1"/>
      <c r="AE964" s="1"/>
      <c r="AI964" s="1"/>
    </row>
    <row r="965" spans="13:35" x14ac:dyDescent="0.2">
      <c r="M965" s="1">
        <v>40260</v>
      </c>
      <c r="N965">
        <v>464</v>
      </c>
      <c r="O965">
        <f t="shared" si="50"/>
        <v>1.9587133275304779E-2</v>
      </c>
      <c r="R965" s="1">
        <v>40260</v>
      </c>
      <c r="S965">
        <v>86.2</v>
      </c>
      <c r="T965">
        <f t="shared" si="51"/>
        <v>1.4018921179330996E-2</v>
      </c>
      <c r="W965">
        <f t="shared" si="49"/>
        <v>2.3232477577149124E-4</v>
      </c>
      <c r="Z965" s="1"/>
      <c r="AE965" s="1"/>
      <c r="AI965" s="1"/>
    </row>
    <row r="966" spans="13:35" x14ac:dyDescent="0.2">
      <c r="M966" s="1">
        <v>40261</v>
      </c>
      <c r="N966">
        <v>461.1</v>
      </c>
      <c r="O966">
        <f t="shared" si="50"/>
        <v>-6.2696130135953742E-3</v>
      </c>
      <c r="R966" s="1">
        <v>40261</v>
      </c>
      <c r="S966">
        <v>88.98</v>
      </c>
      <c r="T966">
        <f t="shared" si="51"/>
        <v>3.1741447708248292E-2</v>
      </c>
      <c r="W966">
        <f t="shared" si="49"/>
        <v>-2.3489648792121757E-4</v>
      </c>
      <c r="Z966" s="1"/>
      <c r="AE966" s="1"/>
      <c r="AI966" s="1"/>
    </row>
    <row r="967" spans="13:35" x14ac:dyDescent="0.2">
      <c r="M967" s="1">
        <v>40262</v>
      </c>
      <c r="N967">
        <v>460.5</v>
      </c>
      <c r="O967">
        <f t="shared" si="50"/>
        <v>-1.3020835172984134E-3</v>
      </c>
      <c r="R967" s="1">
        <v>40262</v>
      </c>
      <c r="S967">
        <v>88.4</v>
      </c>
      <c r="T967">
        <f t="shared" si="51"/>
        <v>-6.5396557342979151E-3</v>
      </c>
      <c r="W967">
        <f t="shared" si="49"/>
        <v>2.1197351712698567E-5</v>
      </c>
      <c r="Z967" s="1"/>
      <c r="AE967" s="1"/>
      <c r="AI967" s="1"/>
    </row>
    <row r="968" spans="13:35" x14ac:dyDescent="0.2">
      <c r="M968" s="1">
        <v>40263</v>
      </c>
      <c r="N968">
        <v>461.5</v>
      </c>
      <c r="O968">
        <f t="shared" si="50"/>
        <v>2.1691982475453135E-3</v>
      </c>
      <c r="R968" s="1">
        <v>40263</v>
      </c>
      <c r="S968">
        <v>87</v>
      </c>
      <c r="T968">
        <f t="shared" si="51"/>
        <v>-1.5963850989014088E-2</v>
      </c>
      <c r="W968">
        <f t="shared" si="49"/>
        <v>-1.2743659011129129E-5</v>
      </c>
      <c r="Z968" s="1"/>
      <c r="AE968" s="1"/>
      <c r="AI968" s="1"/>
    </row>
    <row r="969" spans="13:35" x14ac:dyDescent="0.2">
      <c r="M969" s="1">
        <v>40266</v>
      </c>
      <c r="N969">
        <v>465</v>
      </c>
      <c r="O969">
        <f t="shared" si="50"/>
        <v>7.5553516444494028E-3</v>
      </c>
      <c r="R969" s="1">
        <v>40266</v>
      </c>
      <c r="S969">
        <v>86.1</v>
      </c>
      <c r="T969">
        <f t="shared" si="51"/>
        <v>-1.0398707220898622E-2</v>
      </c>
      <c r="W969">
        <f t="shared" si="49"/>
        <v>-7.1226047600906071E-5</v>
      </c>
      <c r="Z969" s="1"/>
      <c r="AE969" s="1"/>
      <c r="AI969" s="1"/>
    </row>
    <row r="970" spans="13:35" x14ac:dyDescent="0.2">
      <c r="M970" s="1">
        <v>40267</v>
      </c>
      <c r="N970">
        <v>462</v>
      </c>
      <c r="O970">
        <f t="shared" si="50"/>
        <v>-6.4725145056174788E-3</v>
      </c>
      <c r="R970" s="1">
        <v>40267</v>
      </c>
      <c r="S970">
        <v>86.12</v>
      </c>
      <c r="T970">
        <f t="shared" si="51"/>
        <v>2.3226106247720737E-4</v>
      </c>
      <c r="W970">
        <f t="shared" si="49"/>
        <v>7.8447441643628352E-6</v>
      </c>
      <c r="Z970" s="1"/>
      <c r="AE970" s="1"/>
      <c r="AI970" s="1"/>
    </row>
    <row r="971" spans="13:35" x14ac:dyDescent="0.2">
      <c r="M971" s="1">
        <v>40268</v>
      </c>
      <c r="N971">
        <v>462.6</v>
      </c>
      <c r="O971">
        <f t="shared" si="50"/>
        <v>1.2978587156000124E-3</v>
      </c>
      <c r="R971" s="1">
        <v>40268</v>
      </c>
      <c r="S971">
        <v>85.54</v>
      </c>
      <c r="T971">
        <f t="shared" si="51"/>
        <v>-6.7575696973996985E-3</v>
      </c>
      <c r="W971">
        <f t="shared" si="49"/>
        <v>1.0374301076074771E-6</v>
      </c>
      <c r="Z971" s="1"/>
      <c r="AE971" s="1"/>
      <c r="AI971" s="1"/>
    </row>
    <row r="972" spans="13:35" x14ac:dyDescent="0.2">
      <c r="M972" s="1">
        <v>40274</v>
      </c>
      <c r="N972">
        <v>472.2</v>
      </c>
      <c r="O972">
        <f t="shared" si="50"/>
        <v>2.0539874854073666E-2</v>
      </c>
      <c r="R972" s="1">
        <v>40274</v>
      </c>
      <c r="S972">
        <v>88.56</v>
      </c>
      <c r="T972">
        <f t="shared" si="51"/>
        <v>3.4696185601618836E-2</v>
      </c>
      <c r="W972">
        <f t="shared" si="49"/>
        <v>6.3969893648516065E-4</v>
      </c>
      <c r="Z972" s="1"/>
      <c r="AE972" s="1"/>
      <c r="AI972" s="1"/>
    </row>
    <row r="973" spans="13:35" x14ac:dyDescent="0.2">
      <c r="M973" s="1">
        <v>40275</v>
      </c>
      <c r="N973">
        <v>473.6</v>
      </c>
      <c r="O973">
        <f t="shared" si="50"/>
        <v>2.9604589183834721E-3</v>
      </c>
      <c r="R973" s="1">
        <v>40275</v>
      </c>
      <c r="S973">
        <v>88.9</v>
      </c>
      <c r="T973">
        <f t="shared" si="51"/>
        <v>3.8318541194774674E-3</v>
      </c>
      <c r="W973">
        <f t="shared" ref="W973:W1036" si="52">+(O973-$O$1)*(T973-$T$1)</f>
        <v>3.9950291353496571E-6</v>
      </c>
      <c r="Z973" s="1"/>
      <c r="AE973" s="1"/>
      <c r="AI973" s="1"/>
    </row>
    <row r="974" spans="13:35" x14ac:dyDescent="0.2">
      <c r="M974" s="1">
        <v>40276</v>
      </c>
      <c r="N974">
        <v>470.8</v>
      </c>
      <c r="O974">
        <f t="shared" ref="O974:O1037" si="53">LN(N974/N973)</f>
        <v>-5.9297081836742829E-3</v>
      </c>
      <c r="R974" s="1">
        <v>40276</v>
      </c>
      <c r="S974">
        <v>87.5</v>
      </c>
      <c r="T974">
        <f t="shared" ref="T974:T1037" si="54">LN(S974/S973)</f>
        <v>-1.5873349156290233E-2</v>
      </c>
      <c r="W974">
        <f t="shared" si="52"/>
        <v>1.2580318945850405E-4</v>
      </c>
      <c r="Z974" s="1"/>
      <c r="AE974" s="1"/>
      <c r="AI974" s="1"/>
    </row>
    <row r="975" spans="13:35" x14ac:dyDescent="0.2">
      <c r="M975" s="1">
        <v>40277</v>
      </c>
      <c r="N975">
        <v>469.8</v>
      </c>
      <c r="O975">
        <f t="shared" si="53"/>
        <v>-2.126303161309199E-3</v>
      </c>
      <c r="R975" s="1">
        <v>40277</v>
      </c>
      <c r="S975">
        <v>86.48</v>
      </c>
      <c r="T975">
        <f t="shared" si="54"/>
        <v>-1.172562003261586E-2</v>
      </c>
      <c r="W975">
        <f t="shared" si="52"/>
        <v>4.6028859079948625E-5</v>
      </c>
      <c r="Z975" s="1"/>
      <c r="AE975" s="1"/>
      <c r="AI975" s="1"/>
    </row>
    <row r="976" spans="13:35" x14ac:dyDescent="0.2">
      <c r="M976" s="1">
        <v>40280</v>
      </c>
      <c r="N976">
        <v>476</v>
      </c>
      <c r="O976">
        <f t="shared" si="53"/>
        <v>1.3110782006607598E-2</v>
      </c>
      <c r="R976" s="1">
        <v>40280</v>
      </c>
      <c r="S976">
        <v>87.7</v>
      </c>
      <c r="T976">
        <f t="shared" si="54"/>
        <v>1.4008726047184472E-2</v>
      </c>
      <c r="W976">
        <f t="shared" si="52"/>
        <v>1.4934919584220393E-4</v>
      </c>
      <c r="Z976" s="1"/>
      <c r="AE976" s="1"/>
      <c r="AI976" s="1"/>
    </row>
    <row r="977" spans="13:35" x14ac:dyDescent="0.2">
      <c r="M977" s="1">
        <v>40281</v>
      </c>
      <c r="N977">
        <v>463</v>
      </c>
      <c r="O977">
        <f t="shared" si="53"/>
        <v>-2.7690800145185945E-2</v>
      </c>
      <c r="R977" s="1">
        <v>40281</v>
      </c>
      <c r="S977">
        <v>88.3</v>
      </c>
      <c r="T977">
        <f t="shared" si="54"/>
        <v>6.818208231776925E-3</v>
      </c>
      <c r="W977">
        <f t="shared" si="52"/>
        <v>-1.6285993762469152E-4</v>
      </c>
      <c r="Z977" s="1"/>
      <c r="AE977" s="1"/>
      <c r="AI977" s="1"/>
    </row>
    <row r="978" spans="13:35" x14ac:dyDescent="0.2">
      <c r="M978" s="1">
        <v>40282</v>
      </c>
      <c r="N978">
        <v>460</v>
      </c>
      <c r="O978">
        <f t="shared" si="53"/>
        <v>-6.500564603093428E-3</v>
      </c>
      <c r="R978" s="1">
        <v>40282</v>
      </c>
      <c r="S978">
        <v>88.1</v>
      </c>
      <c r="T978">
        <f t="shared" si="54"/>
        <v>-2.2675746677805458E-3</v>
      </c>
      <c r="W978">
        <f t="shared" si="52"/>
        <v>2.7692248452904377E-5</v>
      </c>
      <c r="Z978" s="1"/>
      <c r="AE978" s="1"/>
      <c r="AI978" s="1"/>
    </row>
    <row r="979" spans="13:35" x14ac:dyDescent="0.2">
      <c r="M979" s="1">
        <v>40283</v>
      </c>
      <c r="N979">
        <v>455.8</v>
      </c>
      <c r="O979">
        <f t="shared" si="53"/>
        <v>-9.1723726715567701E-3</v>
      </c>
      <c r="R979" s="1">
        <v>40283</v>
      </c>
      <c r="S979">
        <v>88.8</v>
      </c>
      <c r="T979">
        <f t="shared" si="54"/>
        <v>7.9141170559905282E-3</v>
      </c>
      <c r="W979">
        <f t="shared" si="52"/>
        <v>-7.0903524445202105E-5</v>
      </c>
      <c r="Z979" s="1"/>
      <c r="AE979" s="1"/>
      <c r="AI979" s="1"/>
    </row>
    <row r="980" spans="13:35" x14ac:dyDescent="0.2">
      <c r="M980" s="1">
        <v>40284</v>
      </c>
      <c r="N980">
        <v>448.5</v>
      </c>
      <c r="O980">
        <f t="shared" si="53"/>
        <v>-1.6145435312733141E-2</v>
      </c>
      <c r="R980" s="1">
        <v>40284</v>
      </c>
      <c r="S980">
        <v>89.1</v>
      </c>
      <c r="T980">
        <f t="shared" si="54"/>
        <v>3.372684478639156E-3</v>
      </c>
      <c r="W980">
        <f t="shared" si="52"/>
        <v>-3.773784739959162E-5</v>
      </c>
      <c r="Z980" s="1"/>
      <c r="AE980" s="1"/>
      <c r="AI980" s="1"/>
    </row>
    <row r="981" spans="13:35" x14ac:dyDescent="0.2">
      <c r="M981" s="1">
        <v>40287</v>
      </c>
      <c r="N981">
        <v>439.6</v>
      </c>
      <c r="O981">
        <f t="shared" si="53"/>
        <v>-2.0043458969384417E-2</v>
      </c>
      <c r="R981" s="1">
        <v>40287</v>
      </c>
      <c r="S981">
        <v>89.1</v>
      </c>
      <c r="T981">
        <f t="shared" si="54"/>
        <v>0</v>
      </c>
      <c r="W981">
        <f t="shared" si="52"/>
        <v>2.63071438224253E-5</v>
      </c>
      <c r="Z981" s="1"/>
      <c r="AE981" s="1"/>
      <c r="AI981" s="1"/>
    </row>
    <row r="982" spans="13:35" x14ac:dyDescent="0.2">
      <c r="M982" s="1">
        <v>40288</v>
      </c>
      <c r="N982">
        <v>455.9</v>
      </c>
      <c r="O982">
        <f t="shared" si="53"/>
        <v>3.640826468992929E-2</v>
      </c>
      <c r="R982" s="1">
        <v>40288</v>
      </c>
      <c r="S982">
        <v>90.6</v>
      </c>
      <c r="T982">
        <f t="shared" si="54"/>
        <v>1.6694878572170054E-2</v>
      </c>
      <c r="W982">
        <f t="shared" si="52"/>
        <v>5.4113540834243006E-4</v>
      </c>
      <c r="Z982" s="1"/>
      <c r="AE982" s="1"/>
      <c r="AI982" s="1"/>
    </row>
    <row r="983" spans="13:35" x14ac:dyDescent="0.2">
      <c r="M983" s="1">
        <v>40289</v>
      </c>
      <c r="N983">
        <v>460.6</v>
      </c>
      <c r="O983">
        <f t="shared" si="53"/>
        <v>1.0256500167189282E-2</v>
      </c>
      <c r="R983" s="1">
        <v>40289</v>
      </c>
      <c r="S983">
        <v>90.76</v>
      </c>
      <c r="T983">
        <f t="shared" si="54"/>
        <v>1.7644468627074747E-3</v>
      </c>
      <c r="W983">
        <f t="shared" si="52"/>
        <v>4.7606190974948213E-6</v>
      </c>
      <c r="Z983" s="1"/>
      <c r="AE983" s="1"/>
      <c r="AI983" s="1"/>
    </row>
    <row r="984" spans="13:35" x14ac:dyDescent="0.2">
      <c r="M984" s="1">
        <v>40290</v>
      </c>
      <c r="N984">
        <v>453.3</v>
      </c>
      <c r="O984">
        <f t="shared" si="53"/>
        <v>-1.5975829439781253E-2</v>
      </c>
      <c r="R984" s="1">
        <v>40290</v>
      </c>
      <c r="S984">
        <v>88.94</v>
      </c>
      <c r="T984">
        <f t="shared" si="54"/>
        <v>-2.0256674829090642E-2</v>
      </c>
      <c r="W984">
        <f t="shared" si="52"/>
        <v>3.7386338875646056E-4</v>
      </c>
      <c r="Z984" s="1"/>
      <c r="AE984" s="1"/>
      <c r="AI984" s="1"/>
    </row>
    <row r="985" spans="13:35" x14ac:dyDescent="0.2">
      <c r="M985" s="1">
        <v>40291</v>
      </c>
      <c r="N985">
        <v>455.3</v>
      </c>
      <c r="O985">
        <f t="shared" si="53"/>
        <v>4.40238439393284E-3</v>
      </c>
      <c r="R985" s="1">
        <v>40291</v>
      </c>
      <c r="S985">
        <v>89</v>
      </c>
      <c r="T985">
        <f t="shared" si="54"/>
        <v>6.743846495894715E-4</v>
      </c>
      <c r="W985">
        <f t="shared" si="52"/>
        <v>-1.6385117247519245E-6</v>
      </c>
      <c r="Z985" s="1"/>
      <c r="AE985" s="1"/>
      <c r="AI985" s="1"/>
    </row>
    <row r="986" spans="13:35" x14ac:dyDescent="0.2">
      <c r="M986" s="1">
        <v>40294</v>
      </c>
      <c r="N986">
        <v>459</v>
      </c>
      <c r="O986">
        <f t="shared" si="53"/>
        <v>8.0936677198087288E-3</v>
      </c>
      <c r="R986" s="1">
        <v>40294</v>
      </c>
      <c r="S986">
        <v>90.58</v>
      </c>
      <c r="T986">
        <f t="shared" si="54"/>
        <v>1.7597068395927899E-2</v>
      </c>
      <c r="W986">
        <f t="shared" si="52"/>
        <v>1.091322645609929E-4</v>
      </c>
      <c r="Z986" s="1"/>
      <c r="AE986" s="1"/>
      <c r="AI986" s="1"/>
    </row>
    <row r="987" spans="13:35" x14ac:dyDescent="0.2">
      <c r="M987" s="1">
        <v>40295</v>
      </c>
      <c r="N987">
        <v>450.1</v>
      </c>
      <c r="O987">
        <f t="shared" si="53"/>
        <v>-1.958042976165815E-2</v>
      </c>
      <c r="R987" s="1">
        <v>40295</v>
      </c>
      <c r="S987">
        <v>90.3</v>
      </c>
      <c r="T987">
        <f t="shared" si="54"/>
        <v>-3.095977705128121E-3</v>
      </c>
      <c r="W987">
        <f t="shared" si="52"/>
        <v>9.0780892389217733E-5</v>
      </c>
      <c r="Z987" s="1"/>
      <c r="AE987" s="1"/>
      <c r="AI987" s="1"/>
    </row>
    <row r="988" spans="13:35" x14ac:dyDescent="0.2">
      <c r="M988" s="1">
        <v>40296</v>
      </c>
      <c r="N988">
        <v>447.2</v>
      </c>
      <c r="O988">
        <f t="shared" si="53"/>
        <v>-6.4638584579976262E-3</v>
      </c>
      <c r="R988" s="1">
        <v>40296</v>
      </c>
      <c r="S988">
        <v>88.74</v>
      </c>
      <c r="T988">
        <f t="shared" si="54"/>
        <v>-1.7426714472176284E-2</v>
      </c>
      <c r="W988">
        <f t="shared" si="52"/>
        <v>1.4719505243130957E-4</v>
      </c>
      <c r="Z988" s="1"/>
      <c r="AE988" s="1"/>
      <c r="AI988" s="1"/>
    </row>
    <row r="989" spans="13:35" x14ac:dyDescent="0.2">
      <c r="M989" s="1">
        <v>40297</v>
      </c>
      <c r="N989">
        <v>455.5</v>
      </c>
      <c r="O989">
        <f t="shared" si="53"/>
        <v>1.8389794859123742E-2</v>
      </c>
      <c r="R989" s="1">
        <v>40297</v>
      </c>
      <c r="S989">
        <v>92</v>
      </c>
      <c r="T989">
        <f t="shared" si="54"/>
        <v>3.6077831098276898E-2</v>
      </c>
      <c r="W989">
        <f t="shared" si="52"/>
        <v>5.9116913401623117E-4</v>
      </c>
      <c r="Z989" s="1"/>
      <c r="AE989" s="1"/>
      <c r="AI989" s="1"/>
    </row>
    <row r="990" spans="13:35" x14ac:dyDescent="0.2">
      <c r="M990" s="1">
        <v>40301</v>
      </c>
      <c r="N990">
        <v>453.3</v>
      </c>
      <c r="O990">
        <f t="shared" si="53"/>
        <v>-4.8415587532094134E-3</v>
      </c>
      <c r="R990" s="1">
        <v>40301</v>
      </c>
      <c r="S990">
        <v>94.5</v>
      </c>
      <c r="T990">
        <f t="shared" si="54"/>
        <v>2.681125745065677E-2</v>
      </c>
      <c r="W990">
        <f t="shared" si="52"/>
        <v>-1.6040845091583002E-4</v>
      </c>
      <c r="Z990" s="1"/>
      <c r="AE990" s="1"/>
      <c r="AI990" s="1"/>
    </row>
    <row r="991" spans="13:35" x14ac:dyDescent="0.2">
      <c r="M991" s="1">
        <v>40302</v>
      </c>
      <c r="N991">
        <v>443.9</v>
      </c>
      <c r="O991">
        <f t="shared" si="53"/>
        <v>-2.095484610681414E-2</v>
      </c>
      <c r="R991" s="1">
        <v>40302</v>
      </c>
      <c r="S991">
        <v>95.14</v>
      </c>
      <c r="T991">
        <f t="shared" si="54"/>
        <v>6.7496565044383432E-3</v>
      </c>
      <c r="W991">
        <f t="shared" si="52"/>
        <v>-1.2365148934373151E-4</v>
      </c>
      <c r="Z991" s="1"/>
      <c r="AE991" s="1"/>
      <c r="AI991" s="1"/>
    </row>
    <row r="992" spans="13:35" x14ac:dyDescent="0.2">
      <c r="M992" s="1">
        <v>40303</v>
      </c>
      <c r="N992">
        <v>439.2</v>
      </c>
      <c r="O992">
        <f t="shared" si="53"/>
        <v>-1.0644421644668637E-2</v>
      </c>
      <c r="R992" s="1">
        <v>40303</v>
      </c>
      <c r="S992">
        <v>94.8</v>
      </c>
      <c r="T992">
        <f t="shared" si="54"/>
        <v>-3.5800817431592873E-3</v>
      </c>
      <c r="W992">
        <f t="shared" si="52"/>
        <v>5.8010809508129327E-5</v>
      </c>
      <c r="Z992" s="1"/>
      <c r="AE992" s="1"/>
      <c r="AI992" s="1"/>
    </row>
    <row r="993" spans="13:35" x14ac:dyDescent="0.2">
      <c r="M993" s="1">
        <v>40304</v>
      </c>
      <c r="N993">
        <v>439.9</v>
      </c>
      <c r="O993">
        <f t="shared" si="53"/>
        <v>1.5925381593530795E-3</v>
      </c>
      <c r="R993" s="1">
        <v>40304</v>
      </c>
      <c r="S993">
        <v>92.72</v>
      </c>
      <c r="T993">
        <f t="shared" si="54"/>
        <v>-2.2185210229479783E-2</v>
      </c>
      <c r="W993">
        <f t="shared" si="52"/>
        <v>-3.8561946004175876E-6</v>
      </c>
      <c r="Z993" s="1"/>
      <c r="AE993" s="1"/>
      <c r="AI993" s="1"/>
    </row>
    <row r="994" spans="13:35" x14ac:dyDescent="0.2">
      <c r="M994" s="1">
        <v>40305</v>
      </c>
      <c r="N994">
        <v>414.1</v>
      </c>
      <c r="O994">
        <f t="shared" si="53"/>
        <v>-6.043993780315237E-2</v>
      </c>
      <c r="R994" s="1">
        <v>40305</v>
      </c>
      <c r="S994">
        <v>90</v>
      </c>
      <c r="T994">
        <f t="shared" si="54"/>
        <v>-2.9774528701231241E-2</v>
      </c>
      <c r="W994">
        <f t="shared" si="52"/>
        <v>1.9178851594780211E-3</v>
      </c>
      <c r="Z994" s="1"/>
      <c r="AE994" s="1"/>
      <c r="AI994" s="1"/>
    </row>
    <row r="995" spans="13:35" x14ac:dyDescent="0.2">
      <c r="M995" s="1">
        <v>40308</v>
      </c>
      <c r="N995">
        <v>446.9</v>
      </c>
      <c r="O995">
        <f t="shared" si="53"/>
        <v>7.6227365387884105E-2</v>
      </c>
      <c r="R995" s="1">
        <v>40308</v>
      </c>
      <c r="S995">
        <v>92.2</v>
      </c>
      <c r="T995">
        <f t="shared" si="54"/>
        <v>2.4150460232283122E-2</v>
      </c>
      <c r="W995">
        <f t="shared" si="52"/>
        <v>1.7147972434808864E-3</v>
      </c>
      <c r="Z995" s="1"/>
      <c r="AE995" s="1"/>
      <c r="AI995" s="1"/>
    </row>
    <row r="996" spans="13:35" x14ac:dyDescent="0.2">
      <c r="M996" s="1">
        <v>40309</v>
      </c>
      <c r="N996">
        <v>456.3</v>
      </c>
      <c r="O996">
        <f t="shared" si="53"/>
        <v>2.0815631993951089E-2</v>
      </c>
      <c r="R996" s="1">
        <v>40309</v>
      </c>
      <c r="S996">
        <v>93.74</v>
      </c>
      <c r="T996">
        <f t="shared" si="54"/>
        <v>1.6564861932011805E-2</v>
      </c>
      <c r="W996">
        <f t="shared" si="52"/>
        <v>2.9740204350926335E-4</v>
      </c>
      <c r="Z996" s="1"/>
      <c r="AE996" s="1"/>
      <c r="AI996" s="1"/>
    </row>
    <row r="997" spans="13:35" x14ac:dyDescent="0.2">
      <c r="M997" s="1">
        <v>40310</v>
      </c>
      <c r="N997">
        <v>480.4</v>
      </c>
      <c r="O997">
        <f t="shared" si="53"/>
        <v>5.1468602272471638E-2</v>
      </c>
      <c r="R997" s="1">
        <v>40310</v>
      </c>
      <c r="S997">
        <v>94.38</v>
      </c>
      <c r="T997">
        <f t="shared" si="54"/>
        <v>6.8041938036815051E-3</v>
      </c>
      <c r="W997">
        <f t="shared" si="52"/>
        <v>2.7917598065915235E-4</v>
      </c>
      <c r="Z997" s="1"/>
      <c r="AE997" s="1"/>
      <c r="AI997" s="1"/>
    </row>
    <row r="998" spans="13:35" x14ac:dyDescent="0.2">
      <c r="M998" s="1">
        <v>40315</v>
      </c>
      <c r="N998">
        <v>470</v>
      </c>
      <c r="O998">
        <f t="shared" si="53"/>
        <v>-2.1886395501724103E-2</v>
      </c>
      <c r="R998" s="1">
        <v>40315</v>
      </c>
      <c r="S998">
        <v>95</v>
      </c>
      <c r="T998">
        <f t="shared" si="54"/>
        <v>6.547705302299367E-3</v>
      </c>
      <c r="W998">
        <f t="shared" si="52"/>
        <v>-1.2408943694291593E-4</v>
      </c>
      <c r="Z998" s="1"/>
      <c r="AE998" s="1"/>
      <c r="AI998" s="1"/>
    </row>
    <row r="999" spans="13:35" x14ac:dyDescent="0.2">
      <c r="M999" s="1">
        <v>40316</v>
      </c>
      <c r="N999">
        <v>490</v>
      </c>
      <c r="O999">
        <f t="shared" si="53"/>
        <v>4.1672696400568081E-2</v>
      </c>
      <c r="R999" s="1">
        <v>40316</v>
      </c>
      <c r="S999">
        <v>94.9</v>
      </c>
      <c r="T999">
        <f t="shared" si="54"/>
        <v>-1.05318598465859E-3</v>
      </c>
      <c r="W999">
        <f t="shared" si="52"/>
        <v>-9.1694374894470305E-5</v>
      </c>
      <c r="Z999" s="1"/>
      <c r="AE999" s="1"/>
      <c r="AI999" s="1"/>
    </row>
    <row r="1000" spans="13:35" x14ac:dyDescent="0.2">
      <c r="M1000" s="1">
        <v>40317</v>
      </c>
      <c r="N1000">
        <v>485</v>
      </c>
      <c r="O1000">
        <f t="shared" si="53"/>
        <v>-1.025650016718911E-2</v>
      </c>
      <c r="R1000" s="1">
        <v>40317</v>
      </c>
      <c r="S1000">
        <v>93.02</v>
      </c>
      <c r="T1000">
        <f t="shared" si="54"/>
        <v>-2.0009181819931273E-2</v>
      </c>
      <c r="W1000">
        <f t="shared" si="52"/>
        <v>2.4810954348927707E-4</v>
      </c>
      <c r="Z1000" s="1"/>
      <c r="AE1000" s="1"/>
      <c r="AI1000" s="1"/>
    </row>
    <row r="1001" spans="13:35" x14ac:dyDescent="0.2">
      <c r="M1001" s="1">
        <v>40318</v>
      </c>
      <c r="N1001">
        <v>463</v>
      </c>
      <c r="O1001">
        <f t="shared" si="53"/>
        <v>-4.6421836851249072E-2</v>
      </c>
      <c r="R1001" s="1">
        <v>40318</v>
      </c>
      <c r="S1001">
        <v>90.88</v>
      </c>
      <c r="T1001">
        <f t="shared" si="54"/>
        <v>-2.3274568823109697E-2</v>
      </c>
      <c r="W1001">
        <f t="shared" si="52"/>
        <v>1.1723066527147261E-3</v>
      </c>
      <c r="Z1001" s="1"/>
      <c r="AE1001" s="1"/>
      <c r="AI1001" s="1"/>
    </row>
    <row r="1002" spans="13:35" x14ac:dyDescent="0.2">
      <c r="M1002" s="1">
        <v>40319</v>
      </c>
      <c r="N1002">
        <v>461.3</v>
      </c>
      <c r="O1002">
        <f t="shared" si="53"/>
        <v>-3.6784635224591999E-3</v>
      </c>
      <c r="R1002" s="1">
        <v>40319</v>
      </c>
      <c r="S1002">
        <v>88.1</v>
      </c>
      <c r="T1002">
        <f t="shared" si="54"/>
        <v>-3.1067422030707403E-2</v>
      </c>
      <c r="W1002">
        <f t="shared" si="52"/>
        <v>1.6489531370598073E-4</v>
      </c>
      <c r="Z1002" s="1"/>
      <c r="AE1002" s="1"/>
      <c r="AI1002" s="1"/>
    </row>
    <row r="1003" spans="13:35" x14ac:dyDescent="0.2">
      <c r="M1003" s="1">
        <v>40323</v>
      </c>
      <c r="N1003">
        <v>442.7</v>
      </c>
      <c r="O1003">
        <f t="shared" si="53"/>
        <v>-4.1156250825679502E-2</v>
      </c>
      <c r="R1003" s="1">
        <v>40323</v>
      </c>
      <c r="S1003">
        <v>89.96</v>
      </c>
      <c r="T1003">
        <f t="shared" si="54"/>
        <v>2.089259414898105E-2</v>
      </c>
      <c r="W1003">
        <f t="shared" si="52"/>
        <v>-8.375165818042214E-4</v>
      </c>
      <c r="Z1003" s="1"/>
      <c r="AE1003" s="1"/>
      <c r="AI1003" s="1"/>
    </row>
    <row r="1004" spans="13:35" x14ac:dyDescent="0.2">
      <c r="M1004" s="1">
        <v>40324</v>
      </c>
      <c r="N1004">
        <v>452.2</v>
      </c>
      <c r="O1004">
        <f t="shared" si="53"/>
        <v>2.1232220105774118E-2</v>
      </c>
      <c r="R1004" s="1">
        <v>40324</v>
      </c>
      <c r="S1004">
        <v>91.86</v>
      </c>
      <c r="T1004">
        <f t="shared" si="54"/>
        <v>2.0900551806532601E-2</v>
      </c>
      <c r="W1004">
        <f t="shared" si="52"/>
        <v>3.8965810402188402E-4</v>
      </c>
      <c r="Z1004" s="1"/>
      <c r="AE1004" s="1"/>
      <c r="AI1004" s="1"/>
    </row>
    <row r="1005" spans="13:35" x14ac:dyDescent="0.2">
      <c r="M1005" s="1">
        <v>40325</v>
      </c>
      <c r="N1005">
        <v>466.5</v>
      </c>
      <c r="O1005">
        <f t="shared" si="53"/>
        <v>3.1133460443529062E-2</v>
      </c>
      <c r="R1005" s="1">
        <v>40325</v>
      </c>
      <c r="S1005">
        <v>93.14</v>
      </c>
      <c r="T1005">
        <f t="shared" si="54"/>
        <v>1.3838058656583701E-2</v>
      </c>
      <c r="W1005">
        <f t="shared" si="52"/>
        <v>3.7467234006446763E-4</v>
      </c>
      <c r="Z1005" s="1"/>
      <c r="AE1005" s="1"/>
      <c r="AI1005" s="1"/>
    </row>
    <row r="1006" spans="13:35" x14ac:dyDescent="0.2">
      <c r="M1006" s="1">
        <v>40326</v>
      </c>
      <c r="N1006">
        <v>460.1</v>
      </c>
      <c r="O1006">
        <f t="shared" si="53"/>
        <v>-1.3814163125975592E-2</v>
      </c>
      <c r="R1006" s="1">
        <v>40326</v>
      </c>
      <c r="S1006">
        <v>93.5</v>
      </c>
      <c r="T1006">
        <f t="shared" si="54"/>
        <v>3.8576987404101296E-3</v>
      </c>
      <c r="W1006">
        <f t="shared" si="52"/>
        <v>-4.0124112544910299E-5</v>
      </c>
      <c r="Z1006" s="1"/>
      <c r="AE1006" s="1"/>
      <c r="AI1006" s="1"/>
    </row>
    <row r="1007" spans="13:35" x14ac:dyDescent="0.2">
      <c r="M1007" s="1">
        <v>40329</v>
      </c>
      <c r="N1007">
        <v>462</v>
      </c>
      <c r="O1007">
        <f t="shared" si="53"/>
        <v>4.1210339203159091E-3</v>
      </c>
      <c r="R1007" s="1">
        <v>40329</v>
      </c>
      <c r="S1007">
        <v>93.5</v>
      </c>
      <c r="T1007">
        <f t="shared" si="54"/>
        <v>0</v>
      </c>
      <c r="W1007">
        <f t="shared" si="52"/>
        <v>-3.2997967000231905E-6</v>
      </c>
      <c r="Z1007" s="1"/>
      <c r="AE1007" s="1"/>
      <c r="AI1007" s="1"/>
    </row>
    <row r="1008" spans="13:35" x14ac:dyDescent="0.2">
      <c r="M1008" s="1">
        <v>40330</v>
      </c>
      <c r="N1008">
        <v>461.7</v>
      </c>
      <c r="O1008">
        <f t="shared" si="53"/>
        <v>-6.4956156879564502E-4</v>
      </c>
      <c r="R1008" s="1">
        <v>40330</v>
      </c>
      <c r="S1008">
        <v>93.32</v>
      </c>
      <c r="T1008">
        <f t="shared" si="54"/>
        <v>-1.9269891414121208E-3</v>
      </c>
      <c r="W1008">
        <f t="shared" si="52"/>
        <v>6.5483420008979214E-6</v>
      </c>
      <c r="Z1008" s="1"/>
      <c r="AE1008" s="1"/>
      <c r="AI1008" s="1"/>
    </row>
    <row r="1009" spans="13:35" x14ac:dyDescent="0.2">
      <c r="M1009" s="1">
        <v>40331</v>
      </c>
      <c r="N1009">
        <v>469.2</v>
      </c>
      <c r="O1009">
        <f t="shared" si="53"/>
        <v>1.6113787266377109E-2</v>
      </c>
      <c r="R1009" s="1">
        <v>40331</v>
      </c>
      <c r="S1009">
        <v>95.96</v>
      </c>
      <c r="T1009">
        <f t="shared" si="54"/>
        <v>2.7896990818264689E-2</v>
      </c>
      <c r="W1009">
        <f t="shared" si="52"/>
        <v>3.9170076057777782E-4</v>
      </c>
      <c r="Z1009" s="1"/>
      <c r="AE1009" s="1"/>
      <c r="AI1009" s="1"/>
    </row>
    <row r="1010" spans="13:35" x14ac:dyDescent="0.2">
      <c r="M1010" s="1">
        <v>40332</v>
      </c>
      <c r="N1010">
        <v>481.4</v>
      </c>
      <c r="O1010">
        <f t="shared" si="53"/>
        <v>2.5669408569651164E-2</v>
      </c>
      <c r="R1010" s="1">
        <v>40332</v>
      </c>
      <c r="S1010">
        <v>98.08</v>
      </c>
      <c r="T1010">
        <f t="shared" si="54"/>
        <v>2.1852034216407468E-2</v>
      </c>
      <c r="W1010">
        <f t="shared" si="52"/>
        <v>5.0002668519102543E-4</v>
      </c>
      <c r="Z1010" s="1"/>
      <c r="AE1010" s="1"/>
      <c r="AI1010" s="1"/>
    </row>
    <row r="1011" spans="13:35" x14ac:dyDescent="0.2">
      <c r="M1011" s="1">
        <v>40333</v>
      </c>
      <c r="N1011">
        <v>474.7</v>
      </c>
      <c r="O1011">
        <f t="shared" si="53"/>
        <v>-1.4015499791699162E-2</v>
      </c>
      <c r="R1011" s="1">
        <v>40333</v>
      </c>
      <c r="S1011">
        <v>97.98</v>
      </c>
      <c r="T1011">
        <f t="shared" si="54"/>
        <v>-1.0200959774724378E-3</v>
      </c>
      <c r="W1011">
        <f t="shared" si="52"/>
        <v>3.4675202921569904E-5</v>
      </c>
      <c r="Z1011" s="1"/>
      <c r="AE1011" s="1"/>
      <c r="AI1011" s="1"/>
    </row>
    <row r="1012" spans="13:35" x14ac:dyDescent="0.2">
      <c r="M1012" s="1">
        <v>40336</v>
      </c>
      <c r="N1012">
        <v>469.3</v>
      </c>
      <c r="O1012">
        <f t="shared" si="53"/>
        <v>-1.1440802756900292E-2</v>
      </c>
      <c r="R1012" s="1">
        <v>40336</v>
      </c>
      <c r="S1012">
        <v>96.48</v>
      </c>
      <c r="T1012">
        <f t="shared" si="54"/>
        <v>-1.5427643231553441E-2</v>
      </c>
      <c r="W1012">
        <f t="shared" si="52"/>
        <v>2.142994285796825E-4</v>
      </c>
      <c r="Z1012" s="1"/>
      <c r="AE1012" s="1"/>
      <c r="AI1012" s="1"/>
    </row>
    <row r="1013" spans="13:35" x14ac:dyDescent="0.2">
      <c r="M1013" s="1">
        <v>40337</v>
      </c>
      <c r="N1013">
        <v>463.5</v>
      </c>
      <c r="O1013">
        <f t="shared" si="53"/>
        <v>-1.2435837794462199E-2</v>
      </c>
      <c r="R1013" s="1">
        <v>40337</v>
      </c>
      <c r="S1013">
        <v>96.44</v>
      </c>
      <c r="T1013">
        <f t="shared" si="54"/>
        <v>-4.1467966590509299E-4</v>
      </c>
      <c r="W1013">
        <f t="shared" si="52"/>
        <v>2.2735071984296489E-5</v>
      </c>
      <c r="Z1013" s="1"/>
      <c r="AE1013" s="1"/>
      <c r="AI1013" s="1"/>
    </row>
    <row r="1014" spans="13:35" x14ac:dyDescent="0.2">
      <c r="M1014" s="1">
        <v>40338</v>
      </c>
      <c r="N1014">
        <v>483.1</v>
      </c>
      <c r="O1014">
        <f t="shared" si="53"/>
        <v>4.1417286554451156E-2</v>
      </c>
      <c r="R1014" s="1">
        <v>40338</v>
      </c>
      <c r="S1014">
        <v>96.34</v>
      </c>
      <c r="T1014">
        <f t="shared" si="54"/>
        <v>-1.037452110895467E-3</v>
      </c>
      <c r="W1014">
        <f t="shared" si="52"/>
        <v>-9.048325703222212E-5</v>
      </c>
      <c r="Z1014" s="1"/>
      <c r="AE1014" s="1"/>
      <c r="AI1014" s="1"/>
    </row>
    <row r="1015" spans="13:35" x14ac:dyDescent="0.2">
      <c r="M1015" s="1">
        <v>40339</v>
      </c>
      <c r="N1015">
        <v>500</v>
      </c>
      <c r="O1015">
        <f t="shared" si="53"/>
        <v>3.4384426861830741E-2</v>
      </c>
      <c r="R1015" s="1">
        <v>40339</v>
      </c>
      <c r="S1015">
        <v>97.4</v>
      </c>
      <c r="T1015">
        <f t="shared" si="54"/>
        <v>1.0942609446414654E-2</v>
      </c>
      <c r="W1015">
        <f t="shared" si="52"/>
        <v>3.202520486942622E-4</v>
      </c>
      <c r="Z1015" s="1"/>
      <c r="AE1015" s="1"/>
      <c r="AI1015" s="1"/>
    </row>
    <row r="1016" spans="13:35" x14ac:dyDescent="0.2">
      <c r="M1016" s="1">
        <v>40340</v>
      </c>
      <c r="N1016">
        <v>488</v>
      </c>
      <c r="O1016">
        <f t="shared" si="53"/>
        <v>-2.4292692569044587E-2</v>
      </c>
      <c r="R1016" s="1">
        <v>40340</v>
      </c>
      <c r="S1016">
        <v>96.74</v>
      </c>
      <c r="T1016">
        <f t="shared" si="54"/>
        <v>-6.7992432536524358E-3</v>
      </c>
      <c r="W1016">
        <f t="shared" si="52"/>
        <v>2.0639341201280235E-4</v>
      </c>
      <c r="Z1016" s="1"/>
      <c r="AE1016" s="1"/>
      <c r="AI1016" s="1"/>
    </row>
    <row r="1017" spans="13:35" x14ac:dyDescent="0.2">
      <c r="M1017" s="1">
        <v>40343</v>
      </c>
      <c r="N1017">
        <v>494.5</v>
      </c>
      <c r="O1017">
        <f t="shared" si="53"/>
        <v>1.3231745209619575E-2</v>
      </c>
      <c r="R1017" s="1">
        <v>40343</v>
      </c>
      <c r="S1017">
        <v>98.58</v>
      </c>
      <c r="T1017">
        <f t="shared" si="54"/>
        <v>1.8841433882394707E-2</v>
      </c>
      <c r="W1017">
        <f t="shared" si="52"/>
        <v>2.0794046553859982E-4</v>
      </c>
      <c r="Z1017" s="1"/>
      <c r="AE1017" s="1"/>
      <c r="AI1017" s="1"/>
    </row>
    <row r="1018" spans="13:35" x14ac:dyDescent="0.2">
      <c r="M1018" s="1">
        <v>40344</v>
      </c>
      <c r="N1018">
        <v>493</v>
      </c>
      <c r="O1018">
        <f t="shared" si="53"/>
        <v>-3.037977020076698E-3</v>
      </c>
      <c r="R1018" s="1">
        <v>40344</v>
      </c>
      <c r="S1018">
        <v>98.14</v>
      </c>
      <c r="T1018">
        <f t="shared" si="54"/>
        <v>-4.4733706154743676E-3</v>
      </c>
      <c r="W1018">
        <f t="shared" si="52"/>
        <v>2.5448754032145802E-5</v>
      </c>
      <c r="Z1018" s="1"/>
      <c r="AE1018" s="1"/>
      <c r="AI1018" s="1"/>
    </row>
    <row r="1019" spans="13:35" x14ac:dyDescent="0.2">
      <c r="M1019" s="1">
        <v>40345</v>
      </c>
      <c r="N1019">
        <v>488.5</v>
      </c>
      <c r="O1019">
        <f t="shared" si="53"/>
        <v>-9.1697025598526556E-3</v>
      </c>
      <c r="R1019" s="1">
        <v>40345</v>
      </c>
      <c r="S1019">
        <v>98.04</v>
      </c>
      <c r="T1019">
        <f t="shared" si="54"/>
        <v>-1.0194720018454047E-3</v>
      </c>
      <c r="W1019">
        <f t="shared" si="52"/>
        <v>2.3788220206245406E-5</v>
      </c>
      <c r="Z1019" s="1"/>
      <c r="AE1019" s="1"/>
      <c r="AI1019" s="1"/>
    </row>
    <row r="1020" spans="13:35" x14ac:dyDescent="0.2">
      <c r="M1020" s="1">
        <v>40346</v>
      </c>
      <c r="N1020">
        <v>488.9</v>
      </c>
      <c r="O1020">
        <f t="shared" si="53"/>
        <v>8.1849810176235372E-4</v>
      </c>
      <c r="R1020" s="1">
        <v>40346</v>
      </c>
      <c r="S1020">
        <v>97.74</v>
      </c>
      <c r="T1020">
        <f t="shared" si="54"/>
        <v>-3.0646668179032154E-3</v>
      </c>
      <c r="W1020">
        <f t="shared" si="52"/>
        <v>2.6139120445093418E-6</v>
      </c>
      <c r="Z1020" s="1"/>
      <c r="AE1020" s="1"/>
      <c r="AI1020" s="1"/>
    </row>
    <row r="1021" spans="13:35" x14ac:dyDescent="0.2">
      <c r="M1021" s="1">
        <v>40347</v>
      </c>
      <c r="N1021">
        <v>494.8</v>
      </c>
      <c r="O1021">
        <f t="shared" si="53"/>
        <v>1.1995670933733047E-2</v>
      </c>
      <c r="R1021" s="1">
        <v>40347</v>
      </c>
      <c r="S1021">
        <v>102</v>
      </c>
      <c r="T1021">
        <f t="shared" si="54"/>
        <v>4.2661921442262316E-2</v>
      </c>
      <c r="W1021">
        <f t="shared" si="52"/>
        <v>4.3789695662952154E-4</v>
      </c>
      <c r="Z1021" s="1"/>
      <c r="AE1021" s="1"/>
      <c r="AI1021" s="1"/>
    </row>
    <row r="1022" spans="13:35" x14ac:dyDescent="0.2">
      <c r="M1022" s="1">
        <v>40350</v>
      </c>
      <c r="N1022">
        <v>490.5</v>
      </c>
      <c r="O1022">
        <f t="shared" si="53"/>
        <v>-8.7283615129150824E-3</v>
      </c>
      <c r="R1022" s="1">
        <v>40350</v>
      </c>
      <c r="S1022">
        <v>103.1</v>
      </c>
      <c r="T1022">
        <f t="shared" si="54"/>
        <v>1.0726577738643122E-2</v>
      </c>
      <c r="W1022">
        <f t="shared" si="52"/>
        <v>-9.6497434413332314E-5</v>
      </c>
      <c r="Z1022" s="1"/>
      <c r="AE1022" s="1"/>
      <c r="AI1022" s="1"/>
    </row>
    <row r="1023" spans="13:35" x14ac:dyDescent="0.2">
      <c r="M1023" s="1">
        <v>40351</v>
      </c>
      <c r="N1023">
        <v>487.3</v>
      </c>
      <c r="O1023">
        <f t="shared" si="53"/>
        <v>-6.5453291559572635E-3</v>
      </c>
      <c r="R1023" s="1">
        <v>40351</v>
      </c>
      <c r="S1023">
        <v>101.6</v>
      </c>
      <c r="T1023">
        <f t="shared" si="54"/>
        <v>-1.4655855878532745E-2</v>
      </c>
      <c r="W1023">
        <f t="shared" si="52"/>
        <v>1.2662217848036735E-4</v>
      </c>
      <c r="Z1023" s="1"/>
      <c r="AE1023" s="1"/>
      <c r="AI1023" s="1"/>
    </row>
    <row r="1024" spans="13:35" x14ac:dyDescent="0.2">
      <c r="M1024" s="1">
        <v>40352</v>
      </c>
      <c r="N1024">
        <v>484</v>
      </c>
      <c r="O1024">
        <f t="shared" si="53"/>
        <v>-6.7950431328288015E-3</v>
      </c>
      <c r="R1024" s="1">
        <v>40352</v>
      </c>
      <c r="S1024">
        <v>101.2</v>
      </c>
      <c r="T1024">
        <f t="shared" si="54"/>
        <v>-3.9447782910162288E-3</v>
      </c>
      <c r="W1024">
        <f t="shared" si="52"/>
        <v>4.2512213727619237E-5</v>
      </c>
      <c r="Z1024" s="1"/>
      <c r="AE1024" s="1"/>
      <c r="AI1024" s="1"/>
    </row>
    <row r="1025" spans="13:35" x14ac:dyDescent="0.2">
      <c r="M1025" s="1">
        <v>40353</v>
      </c>
      <c r="N1025">
        <v>478.9</v>
      </c>
      <c r="O1025">
        <f t="shared" si="53"/>
        <v>-1.0593099368068043E-2</v>
      </c>
      <c r="R1025" s="1">
        <v>40353</v>
      </c>
      <c r="S1025">
        <v>100.7</v>
      </c>
      <c r="T1025">
        <f t="shared" si="54"/>
        <v>-4.9529571288485308E-3</v>
      </c>
      <c r="W1025">
        <f t="shared" si="52"/>
        <v>7.4267410388599174E-5</v>
      </c>
      <c r="Z1025" s="1"/>
      <c r="AE1025" s="1"/>
      <c r="AI1025" s="1"/>
    </row>
    <row r="1026" spans="13:35" x14ac:dyDescent="0.2">
      <c r="M1026" s="1">
        <v>40354</v>
      </c>
      <c r="N1026">
        <v>478.3</v>
      </c>
      <c r="O1026">
        <f t="shared" si="53"/>
        <v>-1.2536566623124459E-3</v>
      </c>
      <c r="R1026" s="1">
        <v>40354</v>
      </c>
      <c r="S1026">
        <v>100</v>
      </c>
      <c r="T1026">
        <f t="shared" si="54"/>
        <v>-6.9756137364253229E-3</v>
      </c>
      <c r="W1026">
        <f t="shared" si="52"/>
        <v>2.1990332849910816E-5</v>
      </c>
      <c r="Z1026" s="1"/>
      <c r="AE1026" s="1"/>
      <c r="AI1026" s="1"/>
    </row>
    <row r="1027" spans="13:35" x14ac:dyDescent="0.2">
      <c r="M1027" s="1">
        <v>40357</v>
      </c>
      <c r="N1027">
        <v>480</v>
      </c>
      <c r="O1027">
        <f t="shared" si="53"/>
        <v>3.5479532156853628E-3</v>
      </c>
      <c r="R1027" s="1">
        <v>40357</v>
      </c>
      <c r="S1027">
        <v>100.6</v>
      </c>
      <c r="T1027">
        <f t="shared" si="54"/>
        <v>5.9820716775474689E-3</v>
      </c>
      <c r="W1027">
        <f t="shared" si="52"/>
        <v>1.008516305384376E-5</v>
      </c>
      <c r="Z1027" s="1"/>
      <c r="AE1027" s="1"/>
      <c r="AI1027" s="1"/>
    </row>
    <row r="1028" spans="13:35" x14ac:dyDescent="0.2">
      <c r="M1028" s="1">
        <v>40358</v>
      </c>
      <c r="N1028">
        <v>461</v>
      </c>
      <c r="O1028">
        <f t="shared" si="53"/>
        <v>-4.0388060905288063E-2</v>
      </c>
      <c r="R1028" s="1">
        <v>40358</v>
      </c>
      <c r="S1028">
        <v>99</v>
      </c>
      <c r="T1028">
        <f t="shared" si="54"/>
        <v>-1.6032407531048884E-2</v>
      </c>
      <c r="W1028">
        <f t="shared" si="52"/>
        <v>7.2164305395056613E-4</v>
      </c>
      <c r="Z1028" s="1"/>
      <c r="AE1028" s="1"/>
      <c r="AI1028" s="1"/>
    </row>
    <row r="1029" spans="13:35" x14ac:dyDescent="0.2">
      <c r="M1029" s="1">
        <v>40359</v>
      </c>
      <c r="N1029">
        <v>466.9</v>
      </c>
      <c r="O1029">
        <f t="shared" si="53"/>
        <v>1.2717058980242727E-2</v>
      </c>
      <c r="R1029" s="1">
        <v>40359</v>
      </c>
      <c r="S1029">
        <v>98.82</v>
      </c>
      <c r="T1029">
        <f t="shared" si="54"/>
        <v>-1.819836716986094E-3</v>
      </c>
      <c r="W1029">
        <f t="shared" si="52"/>
        <v>-3.437643851198387E-5</v>
      </c>
      <c r="Z1029" s="1"/>
      <c r="AE1029" s="1"/>
      <c r="AI1029" s="1"/>
    </row>
    <row r="1030" spans="13:35" x14ac:dyDescent="0.2">
      <c r="M1030" s="1">
        <v>40360</v>
      </c>
      <c r="N1030">
        <v>449</v>
      </c>
      <c r="O1030">
        <f t="shared" si="53"/>
        <v>-3.9092214234636942E-2</v>
      </c>
      <c r="R1030" s="1">
        <v>40360</v>
      </c>
      <c r="S1030">
        <v>96.96</v>
      </c>
      <c r="T1030">
        <f t="shared" si="54"/>
        <v>-1.900149109659963E-2</v>
      </c>
      <c r="W1030">
        <f t="shared" si="52"/>
        <v>8.1958716704883883E-4</v>
      </c>
      <c r="Z1030" s="1"/>
      <c r="AE1030" s="1"/>
      <c r="AI1030" s="1"/>
    </row>
    <row r="1031" spans="13:35" x14ac:dyDescent="0.2">
      <c r="M1031" s="1">
        <v>40361</v>
      </c>
      <c r="N1031">
        <v>465.5</v>
      </c>
      <c r="O1031">
        <f t="shared" si="53"/>
        <v>3.6089208974867483E-2</v>
      </c>
      <c r="R1031" s="1">
        <v>40361</v>
      </c>
      <c r="S1031">
        <v>96.7</v>
      </c>
      <c r="T1031">
        <f t="shared" si="54"/>
        <v>-2.685119861755552E-3</v>
      </c>
      <c r="W1031">
        <f t="shared" si="52"/>
        <v>-1.3553799570624564E-4</v>
      </c>
      <c r="Z1031" s="1"/>
      <c r="AE1031" s="1"/>
      <c r="AI1031" s="1"/>
    </row>
    <row r="1032" spans="13:35" x14ac:dyDescent="0.2">
      <c r="M1032" s="1">
        <v>40364</v>
      </c>
      <c r="N1032">
        <v>463.7</v>
      </c>
      <c r="O1032">
        <f t="shared" si="53"/>
        <v>-3.8743053197066498E-3</v>
      </c>
      <c r="R1032" s="1">
        <v>40364</v>
      </c>
      <c r="S1032">
        <v>97.2</v>
      </c>
      <c r="T1032">
        <f t="shared" si="54"/>
        <v>5.1573090071447567E-3</v>
      </c>
      <c r="W1032">
        <f t="shared" si="52"/>
        <v>-2.0848390342516933E-5</v>
      </c>
      <c r="Z1032" s="1"/>
      <c r="AE1032" s="1"/>
      <c r="AI1032" s="1"/>
    </row>
    <row r="1033" spans="13:35" x14ac:dyDescent="0.2">
      <c r="M1033" s="1">
        <v>40365</v>
      </c>
      <c r="N1033">
        <v>477.5</v>
      </c>
      <c r="O1033">
        <f t="shared" si="53"/>
        <v>2.9326368523369919E-2</v>
      </c>
      <c r="R1033" s="1">
        <v>40365</v>
      </c>
      <c r="S1033">
        <v>98.22</v>
      </c>
      <c r="T1033">
        <f t="shared" si="54"/>
        <v>1.0439149144705059E-2</v>
      </c>
      <c r="W1033">
        <f t="shared" si="52"/>
        <v>2.5705513802930225E-4</v>
      </c>
      <c r="Z1033" s="1"/>
      <c r="AE1033" s="1"/>
      <c r="AI1033" s="1"/>
    </row>
    <row r="1034" spans="13:35" x14ac:dyDescent="0.2">
      <c r="M1034" s="1">
        <v>40366</v>
      </c>
      <c r="N1034">
        <v>480</v>
      </c>
      <c r="O1034">
        <f t="shared" si="53"/>
        <v>5.2219439811516249E-3</v>
      </c>
      <c r="R1034" s="1">
        <v>40366</v>
      </c>
      <c r="S1034">
        <v>98.48</v>
      </c>
      <c r="T1034">
        <f t="shared" si="54"/>
        <v>2.6436212650996771E-3</v>
      </c>
      <c r="W1034">
        <f t="shared" si="52"/>
        <v>5.3815756176381574E-6</v>
      </c>
      <c r="Z1034" s="1"/>
      <c r="AE1034" s="1"/>
      <c r="AI1034" s="1"/>
    </row>
    <row r="1035" spans="13:35" x14ac:dyDescent="0.2">
      <c r="M1035" s="1">
        <v>40367</v>
      </c>
      <c r="N1035">
        <v>480</v>
      </c>
      <c r="O1035">
        <f t="shared" si="53"/>
        <v>0</v>
      </c>
      <c r="R1035" s="1">
        <v>40367</v>
      </c>
      <c r="S1035">
        <v>97.7</v>
      </c>
      <c r="T1035">
        <f t="shared" si="54"/>
        <v>-7.9519228274610096E-3</v>
      </c>
      <c r="W1035">
        <f t="shared" si="52"/>
        <v>1.3103287439530475E-5</v>
      </c>
      <c r="Z1035" s="1"/>
      <c r="AE1035" s="1"/>
      <c r="AI1035" s="1"/>
    </row>
    <row r="1036" spans="13:35" x14ac:dyDescent="0.2">
      <c r="M1036" s="1">
        <v>40368</v>
      </c>
      <c r="N1036">
        <v>486</v>
      </c>
      <c r="O1036">
        <f t="shared" si="53"/>
        <v>1.242251999855711E-2</v>
      </c>
      <c r="R1036" s="1">
        <v>40368</v>
      </c>
      <c r="S1036">
        <v>98.3</v>
      </c>
      <c r="T1036">
        <f t="shared" si="54"/>
        <v>6.1224681043838287E-3</v>
      </c>
      <c r="W1036">
        <f t="shared" si="52"/>
        <v>5.3843733690385491E-5</v>
      </c>
      <c r="Z1036" s="1"/>
      <c r="AE1036" s="1"/>
      <c r="AI1036" s="1"/>
    </row>
    <row r="1037" spans="13:35" x14ac:dyDescent="0.2">
      <c r="M1037" s="1">
        <v>40371</v>
      </c>
      <c r="N1037">
        <v>488</v>
      </c>
      <c r="O1037">
        <f t="shared" si="53"/>
        <v>4.1067819526535024E-3</v>
      </c>
      <c r="R1037" s="1">
        <v>40371</v>
      </c>
      <c r="S1037">
        <v>99.76</v>
      </c>
      <c r="T1037">
        <f t="shared" si="54"/>
        <v>1.4743274218660195E-2</v>
      </c>
      <c r="W1037">
        <f t="shared" ref="W1037:W1100" si="55">+(O1037-$O$1)*(T1037-$T$1)</f>
        <v>3.6214380445236847E-5</v>
      </c>
      <c r="Z1037" s="1"/>
      <c r="AE1037" s="1"/>
      <c r="AI1037" s="1"/>
    </row>
    <row r="1038" spans="13:35" x14ac:dyDescent="0.2">
      <c r="M1038" s="1">
        <v>40372</v>
      </c>
      <c r="N1038">
        <v>492</v>
      </c>
      <c r="O1038">
        <f t="shared" ref="O1038:O1101" si="56">LN(N1038/N1037)</f>
        <v>8.1633106391608354E-3</v>
      </c>
      <c r="R1038" s="1">
        <v>40372</v>
      </c>
      <c r="S1038">
        <v>99.66</v>
      </c>
      <c r="T1038">
        <f t="shared" ref="T1038:T1101" si="57">LN(S1038/S1037)</f>
        <v>-1.002908518522599E-3</v>
      </c>
      <c r="W1038">
        <f t="shared" si="55"/>
        <v>-1.5007579117913005E-5</v>
      </c>
      <c r="Z1038" s="1"/>
      <c r="AE1038" s="1"/>
      <c r="AI1038" s="1"/>
    </row>
    <row r="1039" spans="13:35" x14ac:dyDescent="0.2">
      <c r="M1039" s="1">
        <v>40373</v>
      </c>
      <c r="N1039">
        <v>485.4</v>
      </c>
      <c r="O1039">
        <f t="shared" si="56"/>
        <v>-1.350542319980712E-2</v>
      </c>
      <c r="R1039" s="1">
        <v>40373</v>
      </c>
      <c r="S1039">
        <v>100.5</v>
      </c>
      <c r="T1039">
        <f t="shared" si="57"/>
        <v>8.3933346458720786E-3</v>
      </c>
      <c r="W1039">
        <f t="shared" si="55"/>
        <v>-1.0704310311772948E-4</v>
      </c>
      <c r="Z1039" s="1"/>
      <c r="AE1039" s="1"/>
      <c r="AI1039" s="1"/>
    </row>
    <row r="1040" spans="13:35" x14ac:dyDescent="0.2">
      <c r="M1040" s="1">
        <v>40374</v>
      </c>
      <c r="N1040">
        <v>486.6</v>
      </c>
      <c r="O1040">
        <f t="shared" si="56"/>
        <v>2.4691370569213276E-3</v>
      </c>
      <c r="R1040" s="1">
        <v>40374</v>
      </c>
      <c r="S1040">
        <v>102.5</v>
      </c>
      <c r="T1040">
        <f t="shared" si="57"/>
        <v>1.9705071079332337E-2</v>
      </c>
      <c r="W1040">
        <f t="shared" si="55"/>
        <v>1.9243434833451515E-5</v>
      </c>
      <c r="Z1040" s="1"/>
      <c r="AE1040" s="1"/>
      <c r="AI1040" s="1"/>
    </row>
    <row r="1041" spans="13:35" x14ac:dyDescent="0.2">
      <c r="M1041" s="1">
        <v>40375</v>
      </c>
      <c r="N1041">
        <v>478.9</v>
      </c>
      <c r="O1041">
        <f t="shared" si="56"/>
        <v>-1.5950623000858706E-2</v>
      </c>
      <c r="R1041" s="1">
        <v>40375</v>
      </c>
      <c r="S1041">
        <v>101.1</v>
      </c>
      <c r="T1041">
        <f t="shared" si="57"/>
        <v>-1.3752672552037149E-2</v>
      </c>
      <c r="W1041">
        <f t="shared" si="55"/>
        <v>2.6029249338200487E-4</v>
      </c>
      <c r="Z1041" s="1"/>
      <c r="AE1041" s="1"/>
      <c r="AI1041" s="1"/>
    </row>
    <row r="1042" spans="13:35" x14ac:dyDescent="0.2">
      <c r="M1042" s="1">
        <v>40378</v>
      </c>
      <c r="N1042">
        <v>480.8</v>
      </c>
      <c r="O1042">
        <f t="shared" si="56"/>
        <v>3.959575872434189E-3</v>
      </c>
      <c r="R1042" s="1">
        <v>40378</v>
      </c>
      <c r="S1042">
        <v>100.4</v>
      </c>
      <c r="T1042">
        <f t="shared" si="57"/>
        <v>-6.9479187687967788E-3</v>
      </c>
      <c r="W1042">
        <f t="shared" si="55"/>
        <v>-2.0692429422294345E-5</v>
      </c>
      <c r="Z1042" s="1"/>
      <c r="AE1042" s="1"/>
      <c r="AI1042" s="1"/>
    </row>
    <row r="1043" spans="13:35" x14ac:dyDescent="0.2">
      <c r="M1043" s="1">
        <v>40379</v>
      </c>
      <c r="N1043">
        <v>480</v>
      </c>
      <c r="O1043">
        <f t="shared" si="56"/>
        <v>-1.6652793190612089E-3</v>
      </c>
      <c r="R1043" s="1">
        <v>40379</v>
      </c>
      <c r="S1043">
        <v>99.14</v>
      </c>
      <c r="T1043">
        <f t="shared" si="57"/>
        <v>-1.2629214665201022E-2</v>
      </c>
      <c r="W1043">
        <f t="shared" si="55"/>
        <v>4.2853115957922095E-5</v>
      </c>
      <c r="Z1043" s="1"/>
      <c r="AE1043" s="1"/>
      <c r="AI1043" s="1"/>
    </row>
    <row r="1044" spans="13:35" x14ac:dyDescent="0.2">
      <c r="M1044" s="1">
        <v>40380</v>
      </c>
      <c r="N1044">
        <v>486.7</v>
      </c>
      <c r="O1044">
        <f t="shared" si="56"/>
        <v>1.3861812937471968E-2</v>
      </c>
      <c r="R1044" s="1">
        <v>40380</v>
      </c>
      <c r="S1044">
        <v>99.4</v>
      </c>
      <c r="T1044">
        <f t="shared" si="57"/>
        <v>2.619121070100503E-3</v>
      </c>
      <c r="W1044">
        <f t="shared" si="55"/>
        <v>1.7331698250066525E-5</v>
      </c>
      <c r="Z1044" s="1"/>
      <c r="AE1044" s="1"/>
      <c r="AI1044" s="1"/>
    </row>
    <row r="1045" spans="13:35" x14ac:dyDescent="0.2">
      <c r="M1045" s="1">
        <v>40381</v>
      </c>
      <c r="N1045">
        <v>491.2</v>
      </c>
      <c r="O1045">
        <f t="shared" si="56"/>
        <v>9.2034599935241577E-3</v>
      </c>
      <c r="R1045" s="1">
        <v>40381</v>
      </c>
      <c r="S1045">
        <v>99.4</v>
      </c>
      <c r="T1045">
        <f t="shared" si="57"/>
        <v>0</v>
      </c>
      <c r="W1045">
        <f t="shared" si="55"/>
        <v>-9.5269121270287092E-6</v>
      </c>
      <c r="Z1045" s="1"/>
      <c r="AE1045" s="1"/>
      <c r="AI1045" s="1"/>
    </row>
    <row r="1046" spans="13:35" x14ac:dyDescent="0.2">
      <c r="M1046" s="1">
        <v>40382</v>
      </c>
      <c r="N1046">
        <v>510</v>
      </c>
      <c r="O1046">
        <f t="shared" si="56"/>
        <v>3.7559348885438874E-2</v>
      </c>
      <c r="R1046" s="1">
        <v>40382</v>
      </c>
      <c r="S1046">
        <v>98.96</v>
      </c>
      <c r="T1046">
        <f t="shared" si="57"/>
        <v>-4.436385578295966E-3</v>
      </c>
      <c r="W1046">
        <f t="shared" si="55"/>
        <v>-2.0456266285439917E-4</v>
      </c>
      <c r="Z1046" s="1"/>
      <c r="AE1046" s="1"/>
      <c r="AI1046" s="1"/>
    </row>
    <row r="1047" spans="13:35" x14ac:dyDescent="0.2">
      <c r="M1047" s="1">
        <v>40385</v>
      </c>
      <c r="N1047">
        <v>506</v>
      </c>
      <c r="O1047">
        <f t="shared" si="56"/>
        <v>-7.874056430905883E-3</v>
      </c>
      <c r="R1047" s="1">
        <v>40385</v>
      </c>
      <c r="S1047">
        <v>98.56</v>
      </c>
      <c r="T1047">
        <f t="shared" si="57"/>
        <v>-4.0502282990227028E-3</v>
      </c>
      <c r="W1047">
        <f t="shared" si="55"/>
        <v>4.9071598642494725E-5</v>
      </c>
      <c r="Z1047" s="1"/>
      <c r="AE1047" s="1"/>
      <c r="AI1047" s="1"/>
    </row>
    <row r="1048" spans="13:35" x14ac:dyDescent="0.2">
      <c r="M1048" s="1">
        <v>40386</v>
      </c>
      <c r="N1048">
        <v>512</v>
      </c>
      <c r="O1048">
        <f t="shared" si="56"/>
        <v>1.1787955752042173E-2</v>
      </c>
      <c r="R1048" s="1">
        <v>40386</v>
      </c>
      <c r="S1048">
        <v>97.8</v>
      </c>
      <c r="T1048">
        <f t="shared" si="57"/>
        <v>-7.7409227444380094E-3</v>
      </c>
      <c r="W1048">
        <f t="shared" si="55"/>
        <v>-9.2890534802800949E-5</v>
      </c>
      <c r="Z1048" s="1"/>
      <c r="AE1048" s="1"/>
      <c r="AI1048" s="1"/>
    </row>
    <row r="1049" spans="13:35" x14ac:dyDescent="0.2">
      <c r="M1049" s="1">
        <v>40387</v>
      </c>
      <c r="N1049">
        <v>510</v>
      </c>
      <c r="O1049">
        <f t="shared" si="56"/>
        <v>-3.9138993211363287E-3</v>
      </c>
      <c r="R1049" s="1">
        <v>40387</v>
      </c>
      <c r="S1049">
        <v>98.24</v>
      </c>
      <c r="T1049">
        <f t="shared" si="57"/>
        <v>4.4888873580607299E-3</v>
      </c>
      <c r="W1049">
        <f t="shared" si="55"/>
        <v>-1.7433558466745427E-5</v>
      </c>
      <c r="Z1049" s="1"/>
      <c r="AE1049" s="1"/>
      <c r="AI1049" s="1"/>
    </row>
    <row r="1050" spans="13:35" x14ac:dyDescent="0.2">
      <c r="M1050" s="1">
        <v>40388</v>
      </c>
      <c r="N1050">
        <v>513</v>
      </c>
      <c r="O1050">
        <f t="shared" si="56"/>
        <v>5.8651194523980576E-3</v>
      </c>
      <c r="R1050" s="1">
        <v>40388</v>
      </c>
      <c r="S1050">
        <v>97.48</v>
      </c>
      <c r="T1050">
        <f t="shared" si="57"/>
        <v>-7.7662356418268042E-3</v>
      </c>
      <c r="W1050">
        <f t="shared" si="55"/>
        <v>-3.9897830524569793E-5</v>
      </c>
      <c r="Z1050" s="1"/>
      <c r="AE1050" s="1"/>
      <c r="AI1050" s="1"/>
    </row>
    <row r="1051" spans="13:35" x14ac:dyDescent="0.2">
      <c r="M1051" s="1">
        <v>40389</v>
      </c>
      <c r="N1051">
        <v>507</v>
      </c>
      <c r="O1051">
        <f t="shared" si="56"/>
        <v>-1.176484157958637E-2</v>
      </c>
      <c r="R1051" s="1">
        <v>40389</v>
      </c>
      <c r="S1051">
        <v>97.82</v>
      </c>
      <c r="T1051">
        <f t="shared" si="57"/>
        <v>3.481826354205588E-3</v>
      </c>
      <c r="W1051">
        <f t="shared" si="55"/>
        <v>-2.9770571313245764E-5</v>
      </c>
      <c r="Z1051" s="1"/>
      <c r="AE1051" s="1"/>
      <c r="AI1051" s="1"/>
    </row>
    <row r="1052" spans="13:35" x14ac:dyDescent="0.2">
      <c r="M1052" s="1">
        <v>40392</v>
      </c>
      <c r="N1052">
        <v>520</v>
      </c>
      <c r="O1052">
        <f t="shared" si="56"/>
        <v>2.5317807984289786E-2</v>
      </c>
      <c r="R1052" s="1">
        <v>40392</v>
      </c>
      <c r="S1052">
        <v>99.22</v>
      </c>
      <c r="T1052">
        <f t="shared" si="57"/>
        <v>1.4210551761691861E-2</v>
      </c>
      <c r="W1052">
        <f t="shared" si="55"/>
        <v>3.1021933985641328E-4</v>
      </c>
      <c r="Z1052" s="1"/>
      <c r="AE1052" s="1"/>
      <c r="AI1052" s="1"/>
    </row>
    <row r="1053" spans="13:35" x14ac:dyDescent="0.2">
      <c r="M1053" s="1">
        <v>40393</v>
      </c>
      <c r="N1053">
        <v>522.5</v>
      </c>
      <c r="O1053">
        <f t="shared" si="56"/>
        <v>4.7961722634930135E-3</v>
      </c>
      <c r="R1053" s="1">
        <v>40393</v>
      </c>
      <c r="S1053">
        <v>101.9</v>
      </c>
      <c r="T1053">
        <f t="shared" si="57"/>
        <v>2.6652333355776416E-2</v>
      </c>
      <c r="W1053">
        <f t="shared" si="55"/>
        <v>8.5647534923872072E-5</v>
      </c>
      <c r="Z1053" s="1"/>
      <c r="AE1053" s="1"/>
      <c r="AI1053" s="1"/>
    </row>
    <row r="1054" spans="13:35" x14ac:dyDescent="0.2">
      <c r="M1054" s="1">
        <v>40394</v>
      </c>
      <c r="N1054">
        <v>522.5</v>
      </c>
      <c r="O1054">
        <f t="shared" si="56"/>
        <v>0</v>
      </c>
      <c r="R1054" s="1">
        <v>40394</v>
      </c>
      <c r="S1054">
        <v>100.2</v>
      </c>
      <c r="T1054">
        <f t="shared" si="57"/>
        <v>-1.6823751577914697E-2</v>
      </c>
      <c r="W1054">
        <f t="shared" si="55"/>
        <v>2.5770635134370226E-5</v>
      </c>
      <c r="Z1054" s="1"/>
      <c r="AE1054" s="1"/>
      <c r="AI1054" s="1"/>
    </row>
    <row r="1055" spans="13:35" x14ac:dyDescent="0.2">
      <c r="M1055" s="1">
        <v>40395</v>
      </c>
      <c r="N1055">
        <v>515</v>
      </c>
      <c r="O1055">
        <f t="shared" si="56"/>
        <v>-1.4458083175229888E-2</v>
      </c>
      <c r="R1055" s="1">
        <v>40395</v>
      </c>
      <c r="S1055">
        <v>101.5</v>
      </c>
      <c r="T1055">
        <f t="shared" si="57"/>
        <v>1.2890609831077609E-2</v>
      </c>
      <c r="W1055">
        <f t="shared" si="55"/>
        <v>-1.8531513883091196E-4</v>
      </c>
      <c r="Z1055" s="1"/>
      <c r="AE1055" s="1"/>
      <c r="AI1055" s="1"/>
    </row>
    <row r="1056" spans="13:35" x14ac:dyDescent="0.2">
      <c r="M1056" s="1">
        <v>40396</v>
      </c>
      <c r="N1056">
        <v>489</v>
      </c>
      <c r="O1056">
        <f t="shared" si="56"/>
        <v>-5.1804411188864072E-2</v>
      </c>
      <c r="R1056" s="1">
        <v>40396</v>
      </c>
      <c r="S1056">
        <v>99.78</v>
      </c>
      <c r="T1056">
        <f t="shared" si="57"/>
        <v>-1.7091036048950708E-2</v>
      </c>
      <c r="W1056">
        <f t="shared" si="55"/>
        <v>9.7501538666515668E-4</v>
      </c>
      <c r="Z1056" s="1"/>
      <c r="AE1056" s="1"/>
      <c r="AI1056" s="1"/>
    </row>
    <row r="1057" spans="13:35" x14ac:dyDescent="0.2">
      <c r="M1057" s="1">
        <v>40399</v>
      </c>
      <c r="N1057">
        <v>501</v>
      </c>
      <c r="O1057">
        <f t="shared" si="56"/>
        <v>2.4243611609992853E-2</v>
      </c>
      <c r="R1057" s="1">
        <v>40399</v>
      </c>
      <c r="S1057">
        <v>100.7</v>
      </c>
      <c r="T1057">
        <f t="shared" si="57"/>
        <v>9.1780372916252326E-3</v>
      </c>
      <c r="W1057">
        <f t="shared" si="55"/>
        <v>1.8144973227410429E-4</v>
      </c>
      <c r="Z1057" s="1"/>
      <c r="AE1057" s="1"/>
      <c r="AI1057" s="1"/>
    </row>
    <row r="1058" spans="13:35" x14ac:dyDescent="0.2">
      <c r="M1058" s="1">
        <v>40400</v>
      </c>
      <c r="N1058">
        <v>493.4</v>
      </c>
      <c r="O1058">
        <f t="shared" si="56"/>
        <v>-1.5285896989608543E-2</v>
      </c>
      <c r="R1058" s="1">
        <v>40400</v>
      </c>
      <c r="S1058">
        <v>101.3</v>
      </c>
      <c r="T1058">
        <f t="shared" si="57"/>
        <v>5.9406115301209343E-3</v>
      </c>
      <c r="W1058">
        <f t="shared" si="55"/>
        <v>-7.8811621892525759E-5</v>
      </c>
      <c r="Z1058" s="1"/>
      <c r="AE1058" s="1"/>
      <c r="AI1058" s="1"/>
    </row>
    <row r="1059" spans="13:35" x14ac:dyDescent="0.2">
      <c r="M1059" s="1">
        <v>40401</v>
      </c>
      <c r="N1059">
        <v>491.5</v>
      </c>
      <c r="O1059">
        <f t="shared" si="56"/>
        <v>-3.8582645080349896E-3</v>
      </c>
      <c r="R1059" s="1">
        <v>40401</v>
      </c>
      <c r="S1059">
        <v>99.36</v>
      </c>
      <c r="T1059">
        <f t="shared" si="57"/>
        <v>-1.9336793069469001E-2</v>
      </c>
      <c r="W1059">
        <f t="shared" si="55"/>
        <v>1.0869250292305653E-4</v>
      </c>
      <c r="Z1059" s="1"/>
      <c r="AE1059" s="1"/>
      <c r="AI1059" s="1"/>
    </row>
    <row r="1060" spans="13:35" x14ac:dyDescent="0.2">
      <c r="M1060" s="1">
        <v>40402</v>
      </c>
      <c r="N1060">
        <v>502</v>
      </c>
      <c r="O1060">
        <f t="shared" si="56"/>
        <v>2.1138180104508016E-2</v>
      </c>
      <c r="R1060" s="1">
        <v>40402</v>
      </c>
      <c r="S1060">
        <v>100.2</v>
      </c>
      <c r="T1060">
        <f t="shared" si="57"/>
        <v>8.418570465595826E-3</v>
      </c>
      <c r="W1060">
        <f t="shared" si="55"/>
        <v>1.417834514653439E-4</v>
      </c>
      <c r="Z1060" s="1"/>
      <c r="AE1060" s="1"/>
      <c r="AI1060" s="1"/>
    </row>
    <row r="1061" spans="13:35" x14ac:dyDescent="0.2">
      <c r="M1061" s="1">
        <v>40403</v>
      </c>
      <c r="N1061">
        <v>499</v>
      </c>
      <c r="O1061">
        <f t="shared" si="56"/>
        <v>-5.9940239402105251E-3</v>
      </c>
      <c r="R1061" s="1">
        <v>40403</v>
      </c>
      <c r="S1061">
        <v>100.4</v>
      </c>
      <c r="T1061">
        <f t="shared" si="57"/>
        <v>1.9940186068644495E-3</v>
      </c>
      <c r="W1061">
        <f t="shared" si="55"/>
        <v>-5.7058639327555668E-6</v>
      </c>
      <c r="Z1061" s="1"/>
      <c r="AE1061" s="1"/>
      <c r="AI1061" s="1"/>
    </row>
    <row r="1062" spans="13:35" x14ac:dyDescent="0.2">
      <c r="M1062" s="1">
        <v>40406</v>
      </c>
      <c r="N1062">
        <v>499.7</v>
      </c>
      <c r="O1062">
        <f t="shared" si="56"/>
        <v>1.4018225986407408E-3</v>
      </c>
      <c r="R1062" s="1">
        <v>40406</v>
      </c>
      <c r="S1062">
        <v>100.1</v>
      </c>
      <c r="T1062">
        <f t="shared" si="57"/>
        <v>-2.9925209364540287E-3</v>
      </c>
      <c r="W1062">
        <f t="shared" si="55"/>
        <v>1.0963767764606484E-7</v>
      </c>
      <c r="Z1062" s="1"/>
      <c r="AE1062" s="1"/>
      <c r="AI1062" s="1"/>
    </row>
    <row r="1063" spans="13:35" x14ac:dyDescent="0.2">
      <c r="M1063" s="1">
        <v>40407</v>
      </c>
      <c r="N1063">
        <v>510</v>
      </c>
      <c r="O1063">
        <f t="shared" si="56"/>
        <v>2.0402807368212216E-2</v>
      </c>
      <c r="R1063" s="1">
        <v>40407</v>
      </c>
      <c r="S1063">
        <v>99.76</v>
      </c>
      <c r="T1063">
        <f t="shared" si="57"/>
        <v>-3.4023849493937971E-3</v>
      </c>
      <c r="W1063">
        <f t="shared" si="55"/>
        <v>-8.7808854111773858E-5</v>
      </c>
      <c r="Z1063" s="1"/>
      <c r="AE1063" s="1"/>
      <c r="AI1063" s="1"/>
    </row>
    <row r="1064" spans="13:35" x14ac:dyDescent="0.2">
      <c r="M1064" s="1">
        <v>40408</v>
      </c>
      <c r="N1064">
        <v>514</v>
      </c>
      <c r="O1064">
        <f t="shared" si="56"/>
        <v>7.8125397367936247E-3</v>
      </c>
      <c r="R1064" s="1">
        <v>40408</v>
      </c>
      <c r="S1064">
        <v>101.2</v>
      </c>
      <c r="T1064">
        <f t="shared" si="57"/>
        <v>1.4331455481584132E-2</v>
      </c>
      <c r="W1064">
        <f t="shared" si="55"/>
        <v>8.367964814227986E-5</v>
      </c>
      <c r="Z1064" s="1"/>
      <c r="AE1064" s="1"/>
      <c r="AI1064" s="1"/>
    </row>
    <row r="1065" spans="13:35" x14ac:dyDescent="0.2">
      <c r="M1065" s="1">
        <v>40409</v>
      </c>
      <c r="N1065">
        <v>523</v>
      </c>
      <c r="O1065">
        <f t="shared" si="56"/>
        <v>1.7358198609757732E-2</v>
      </c>
      <c r="R1065" s="1">
        <v>40409</v>
      </c>
      <c r="S1065">
        <v>99.9</v>
      </c>
      <c r="T1065">
        <f t="shared" si="57"/>
        <v>-1.2929071198857261E-2</v>
      </c>
      <c r="W1065">
        <f t="shared" si="55"/>
        <v>-2.2548334002669309E-4</v>
      </c>
      <c r="Z1065" s="1"/>
      <c r="AE1065" s="1"/>
      <c r="AI1065" s="1"/>
    </row>
    <row r="1066" spans="13:35" x14ac:dyDescent="0.2">
      <c r="M1066" s="1">
        <v>40410</v>
      </c>
      <c r="N1066">
        <v>524</v>
      </c>
      <c r="O1066">
        <f t="shared" si="56"/>
        <v>1.9102202561192452E-3</v>
      </c>
      <c r="R1066" s="1">
        <v>40410</v>
      </c>
      <c r="S1066">
        <v>99.1</v>
      </c>
      <c r="T1066">
        <f t="shared" si="57"/>
        <v>-8.0402443185656827E-3</v>
      </c>
      <c r="W1066">
        <f t="shared" si="55"/>
        <v>-4.469692788929724E-6</v>
      </c>
      <c r="Z1066" s="1"/>
      <c r="AE1066" s="1"/>
      <c r="AI1066" s="1"/>
    </row>
    <row r="1067" spans="13:35" x14ac:dyDescent="0.2">
      <c r="M1067" s="1">
        <v>40413</v>
      </c>
      <c r="N1067">
        <v>524.5</v>
      </c>
      <c r="O1067">
        <f t="shared" si="56"/>
        <v>9.5374351530963498E-4</v>
      </c>
      <c r="R1067" s="1">
        <v>40413</v>
      </c>
      <c r="S1067">
        <v>99</v>
      </c>
      <c r="T1067">
        <f t="shared" si="57"/>
        <v>-1.0095912013523254E-3</v>
      </c>
      <c r="W1067">
        <f t="shared" si="55"/>
        <v>1.0594670443096109E-6</v>
      </c>
      <c r="Z1067" s="1"/>
      <c r="AE1067" s="1"/>
      <c r="AI1067" s="1"/>
    </row>
    <row r="1068" spans="13:35" x14ac:dyDescent="0.2">
      <c r="M1068" s="1">
        <v>40414</v>
      </c>
      <c r="N1068">
        <v>524</v>
      </c>
      <c r="O1068">
        <f t="shared" si="56"/>
        <v>-9.5374351530966837E-4</v>
      </c>
      <c r="R1068" s="1">
        <v>40414</v>
      </c>
      <c r="S1068">
        <v>98.32</v>
      </c>
      <c r="T1068">
        <f t="shared" si="57"/>
        <v>-6.8923848768105899E-3</v>
      </c>
      <c r="W1068">
        <f t="shared" si="55"/>
        <v>1.9332578936096746E-5</v>
      </c>
      <c r="Z1068" s="1"/>
      <c r="AE1068" s="1"/>
      <c r="AI1068" s="1"/>
    </row>
    <row r="1069" spans="13:35" x14ac:dyDescent="0.2">
      <c r="M1069" s="1">
        <v>40415</v>
      </c>
      <c r="N1069">
        <v>529</v>
      </c>
      <c r="O1069">
        <f t="shared" si="56"/>
        <v>9.4967475372572073E-3</v>
      </c>
      <c r="R1069" s="1">
        <v>40415</v>
      </c>
      <c r="S1069">
        <v>96.36</v>
      </c>
      <c r="T1069">
        <f t="shared" si="57"/>
        <v>-2.0136287511108759E-2</v>
      </c>
      <c r="W1069">
        <f t="shared" si="55"/>
        <v>-1.7236456105038312E-4</v>
      </c>
      <c r="Z1069" s="1"/>
      <c r="AE1069" s="1"/>
      <c r="AI1069" s="1"/>
    </row>
    <row r="1070" spans="13:35" x14ac:dyDescent="0.2">
      <c r="M1070" s="1">
        <v>40416</v>
      </c>
      <c r="N1070">
        <v>544</v>
      </c>
      <c r="O1070">
        <f t="shared" si="56"/>
        <v>2.7960814997643291E-2</v>
      </c>
      <c r="R1070" s="1">
        <v>40416</v>
      </c>
      <c r="S1070">
        <v>97.36</v>
      </c>
      <c r="T1070">
        <f t="shared" si="57"/>
        <v>1.0324270932601012E-2</v>
      </c>
      <c r="W1070">
        <f t="shared" si="55"/>
        <v>2.4142496803746536E-4</v>
      </c>
      <c r="Z1070" s="1"/>
      <c r="AE1070" s="1"/>
      <c r="AI1070" s="1"/>
    </row>
    <row r="1071" spans="13:35" x14ac:dyDescent="0.2">
      <c r="M1071" s="1">
        <v>40417</v>
      </c>
      <c r="N1071">
        <v>550.5</v>
      </c>
      <c r="O1071">
        <f t="shared" si="56"/>
        <v>1.187770930679204E-2</v>
      </c>
      <c r="R1071" s="1">
        <v>40417</v>
      </c>
      <c r="S1071">
        <v>98.2</v>
      </c>
      <c r="T1071">
        <f t="shared" si="57"/>
        <v>8.5907666811484446E-3</v>
      </c>
      <c r="W1071">
        <f t="shared" si="55"/>
        <v>7.6969117649003239E-5</v>
      </c>
      <c r="Z1071" s="1"/>
      <c r="AE1071" s="1"/>
      <c r="AI1071" s="1"/>
    </row>
    <row r="1072" spans="13:35" x14ac:dyDescent="0.2">
      <c r="M1072" s="1">
        <v>40420</v>
      </c>
      <c r="N1072">
        <v>546.5</v>
      </c>
      <c r="O1072">
        <f t="shared" si="56"/>
        <v>-7.2926485461413983E-3</v>
      </c>
      <c r="R1072" s="1">
        <v>40420</v>
      </c>
      <c r="S1072">
        <v>99.64</v>
      </c>
      <c r="T1072">
        <f t="shared" si="57"/>
        <v>1.4557475033559478E-2</v>
      </c>
      <c r="W1072">
        <f t="shared" si="55"/>
        <v>-1.1626342684582589E-4</v>
      </c>
      <c r="Z1072" s="1"/>
      <c r="AE1072" s="1"/>
      <c r="AI1072" s="1"/>
    </row>
    <row r="1073" spans="13:35" x14ac:dyDescent="0.2">
      <c r="M1073" s="1">
        <v>40421</v>
      </c>
      <c r="N1073">
        <v>553.5</v>
      </c>
      <c r="O1073">
        <f t="shared" si="56"/>
        <v>1.2727444532098241E-2</v>
      </c>
      <c r="R1073" s="1">
        <v>40421</v>
      </c>
      <c r="S1073">
        <v>100.8</v>
      </c>
      <c r="T1073">
        <f t="shared" si="57"/>
        <v>1.1574665243288571E-2</v>
      </c>
      <c r="W1073">
        <f t="shared" si="55"/>
        <v>1.1694482029716813E-4</v>
      </c>
      <c r="Z1073" s="1"/>
      <c r="AE1073" s="1"/>
      <c r="AI1073" s="1"/>
    </row>
    <row r="1074" spans="13:35" x14ac:dyDescent="0.2">
      <c r="M1074" s="1">
        <v>40422</v>
      </c>
      <c r="N1074">
        <v>569.5</v>
      </c>
      <c r="O1074">
        <f t="shared" si="56"/>
        <v>2.849703073854527E-2</v>
      </c>
      <c r="R1074" s="1">
        <v>40422</v>
      </c>
      <c r="S1074">
        <v>102.8</v>
      </c>
      <c r="T1074">
        <f t="shared" si="57"/>
        <v>1.9646997383796421E-2</v>
      </c>
      <c r="W1074">
        <f t="shared" si="55"/>
        <v>4.9866289486042272E-4</v>
      </c>
      <c r="Z1074" s="1"/>
      <c r="AE1074" s="1"/>
      <c r="AI1074" s="1"/>
    </row>
    <row r="1075" spans="13:35" x14ac:dyDescent="0.2">
      <c r="M1075" s="1">
        <v>40423</v>
      </c>
      <c r="N1075">
        <v>558.5</v>
      </c>
      <c r="O1075">
        <f t="shared" si="56"/>
        <v>-1.9504164377981383E-2</v>
      </c>
      <c r="R1075" s="1">
        <v>40423</v>
      </c>
      <c r="S1075">
        <v>102.6</v>
      </c>
      <c r="T1075">
        <f t="shared" si="57"/>
        <v>-1.9474202843955666E-3</v>
      </c>
      <c r="W1075">
        <f t="shared" si="55"/>
        <v>6.6409751693510965E-5</v>
      </c>
      <c r="Z1075" s="1"/>
      <c r="AE1075" s="1"/>
      <c r="AI1075" s="1"/>
    </row>
    <row r="1076" spans="13:35" x14ac:dyDescent="0.2">
      <c r="M1076" s="1">
        <v>40424</v>
      </c>
      <c r="N1076">
        <v>562.5</v>
      </c>
      <c r="O1076">
        <f t="shared" si="56"/>
        <v>7.1365155693198035E-3</v>
      </c>
      <c r="R1076" s="1">
        <v>40424</v>
      </c>
      <c r="S1076">
        <v>102.2</v>
      </c>
      <c r="T1076">
        <f t="shared" si="57"/>
        <v>-3.9062549670649885E-3</v>
      </c>
      <c r="W1076">
        <f t="shared" si="55"/>
        <v>-2.9294072405742105E-5</v>
      </c>
      <c r="Z1076" s="1"/>
      <c r="AE1076" s="1"/>
      <c r="AI1076" s="1"/>
    </row>
    <row r="1077" spans="13:35" x14ac:dyDescent="0.2">
      <c r="M1077" s="1">
        <v>40427</v>
      </c>
      <c r="N1077">
        <v>558</v>
      </c>
      <c r="O1077">
        <f t="shared" si="56"/>
        <v>-8.0321716972642666E-3</v>
      </c>
      <c r="R1077" s="1">
        <v>40427</v>
      </c>
      <c r="S1077">
        <v>101.3</v>
      </c>
      <c r="T1077">
        <f t="shared" si="57"/>
        <v>-8.8452665149664472E-3</v>
      </c>
      <c r="W1077">
        <f t="shared" si="55"/>
        <v>9.5266735553164891E-5</v>
      </c>
      <c r="Z1077" s="1"/>
      <c r="AE1077" s="1"/>
      <c r="AI1077" s="1"/>
    </row>
    <row r="1078" spans="13:35" x14ac:dyDescent="0.2">
      <c r="M1078" s="1">
        <v>40428</v>
      </c>
      <c r="N1078">
        <v>559</v>
      </c>
      <c r="O1078">
        <f t="shared" si="56"/>
        <v>1.7905107737882938E-3</v>
      </c>
      <c r="R1078" s="1">
        <v>40428</v>
      </c>
      <c r="S1078">
        <v>103.5</v>
      </c>
      <c r="T1078">
        <f t="shared" si="57"/>
        <v>2.1485201450786154E-2</v>
      </c>
      <c r="W1078">
        <f t="shared" si="55"/>
        <v>7.3481678135745486E-6</v>
      </c>
      <c r="Z1078" s="1"/>
      <c r="AE1078" s="1"/>
      <c r="AI1078" s="1"/>
    </row>
    <row r="1079" spans="13:35" x14ac:dyDescent="0.2">
      <c r="M1079" s="1">
        <v>40429</v>
      </c>
      <c r="N1079">
        <v>568</v>
      </c>
      <c r="O1079">
        <f t="shared" si="56"/>
        <v>1.5971945566052186E-2</v>
      </c>
      <c r="R1079" s="1">
        <v>40429</v>
      </c>
      <c r="S1079">
        <v>103.1</v>
      </c>
      <c r="T1079">
        <f t="shared" si="57"/>
        <v>-3.8722216825095622E-3</v>
      </c>
      <c r="W1079">
        <f t="shared" si="55"/>
        <v>-7.4137919865681698E-5</v>
      </c>
      <c r="Z1079" s="1"/>
      <c r="AE1079" s="1"/>
      <c r="AI1079" s="1"/>
    </row>
    <row r="1080" spans="13:35" x14ac:dyDescent="0.2">
      <c r="M1080" s="1">
        <v>40430</v>
      </c>
      <c r="N1080">
        <v>574.5</v>
      </c>
      <c r="O1080">
        <f t="shared" si="56"/>
        <v>1.1378678567659034E-2</v>
      </c>
      <c r="R1080" s="1">
        <v>40430</v>
      </c>
      <c r="S1080">
        <v>106.6</v>
      </c>
      <c r="T1080">
        <f t="shared" si="57"/>
        <v>3.338412070882997E-2</v>
      </c>
      <c r="W1080">
        <f t="shared" si="55"/>
        <v>3.2000872026546445E-4</v>
      </c>
      <c r="Z1080" s="1"/>
      <c r="AE1080" s="1"/>
      <c r="AI1080" s="1"/>
    </row>
    <row r="1081" spans="13:35" x14ac:dyDescent="0.2">
      <c r="M1081" s="1">
        <v>40431</v>
      </c>
      <c r="N1081">
        <v>575</v>
      </c>
      <c r="O1081">
        <f t="shared" si="56"/>
        <v>8.6994350854003536E-4</v>
      </c>
      <c r="R1081" s="1">
        <v>40431</v>
      </c>
      <c r="S1081">
        <v>107.8</v>
      </c>
      <c r="T1081">
        <f t="shared" si="57"/>
        <v>1.1194146743152708E-2</v>
      </c>
      <c r="W1081">
        <f t="shared" si="55"/>
        <v>-5.5613969424939701E-6</v>
      </c>
      <c r="Z1081" s="1"/>
      <c r="AE1081" s="1"/>
      <c r="AI1081" s="1"/>
    </row>
    <row r="1082" spans="13:35" x14ac:dyDescent="0.2">
      <c r="M1082" s="1">
        <v>40434</v>
      </c>
      <c r="N1082">
        <v>569</v>
      </c>
      <c r="O1082">
        <f t="shared" si="56"/>
        <v>-1.0489606671019547E-2</v>
      </c>
      <c r="R1082" s="1">
        <v>40434</v>
      </c>
      <c r="S1082">
        <v>107.7</v>
      </c>
      <c r="T1082">
        <f t="shared" si="57"/>
        <v>-9.2807431255385983E-4</v>
      </c>
      <c r="W1082">
        <f t="shared" si="55"/>
        <v>2.5661780008489263E-5</v>
      </c>
      <c r="Z1082" s="1"/>
      <c r="AE1082" s="1"/>
      <c r="AI1082" s="1"/>
    </row>
    <row r="1083" spans="13:35" x14ac:dyDescent="0.2">
      <c r="M1083" s="1">
        <v>40435</v>
      </c>
      <c r="N1083">
        <v>577</v>
      </c>
      <c r="O1083">
        <f t="shared" si="56"/>
        <v>1.3961832381768541E-2</v>
      </c>
      <c r="R1083" s="1">
        <v>40435</v>
      </c>
      <c r="S1083">
        <v>107</v>
      </c>
      <c r="T1083">
        <f t="shared" si="57"/>
        <v>-6.5207497004367574E-3</v>
      </c>
      <c r="W1083">
        <f t="shared" si="55"/>
        <v>-9.7088166086410659E-5</v>
      </c>
      <c r="Z1083" s="1"/>
      <c r="AE1083" s="1"/>
      <c r="AI1083" s="1"/>
    </row>
    <row r="1084" spans="13:35" x14ac:dyDescent="0.2">
      <c r="M1084" s="1">
        <v>40436</v>
      </c>
      <c r="N1084">
        <v>568</v>
      </c>
      <c r="O1084">
        <f t="shared" si="56"/>
        <v>-1.572084778694819E-2</v>
      </c>
      <c r="R1084" s="1">
        <v>40436</v>
      </c>
      <c r="S1084">
        <v>106.9</v>
      </c>
      <c r="T1084">
        <f t="shared" si="57"/>
        <v>-9.3501643090653191E-4</v>
      </c>
      <c r="W1084">
        <f t="shared" si="55"/>
        <v>3.7045255907338887E-5</v>
      </c>
      <c r="Z1084" s="1"/>
      <c r="AE1084" s="1"/>
      <c r="AI1084" s="1"/>
    </row>
    <row r="1085" spans="13:35" x14ac:dyDescent="0.2">
      <c r="M1085" s="1">
        <v>40437</v>
      </c>
      <c r="N1085">
        <v>560</v>
      </c>
      <c r="O1085">
        <f t="shared" si="56"/>
        <v>-1.4184634991956413E-2</v>
      </c>
      <c r="R1085" s="1">
        <v>40437</v>
      </c>
      <c r="S1085">
        <v>106.5</v>
      </c>
      <c r="T1085">
        <f t="shared" si="57"/>
        <v>-3.7488328815197965E-3</v>
      </c>
      <c r="W1085">
        <f t="shared" si="55"/>
        <v>7.7657239579426548E-5</v>
      </c>
      <c r="Z1085" s="1"/>
      <c r="AE1085" s="1"/>
      <c r="AI1085" s="1"/>
    </row>
    <row r="1086" spans="13:35" x14ac:dyDescent="0.2">
      <c r="M1086" s="1">
        <v>40438</v>
      </c>
      <c r="N1086">
        <v>559</v>
      </c>
      <c r="O1086">
        <f t="shared" si="56"/>
        <v>-1.7873105740957515E-3</v>
      </c>
      <c r="R1086" s="1">
        <v>40438</v>
      </c>
      <c r="S1086">
        <v>106.7</v>
      </c>
      <c r="T1086">
        <f t="shared" si="57"/>
        <v>1.8761731582279501E-3</v>
      </c>
      <c r="W1086">
        <f t="shared" si="55"/>
        <v>-2.0928813939991974E-6</v>
      </c>
      <c r="Z1086" s="1"/>
      <c r="AE1086" s="1"/>
      <c r="AI1086" s="1"/>
    </row>
    <row r="1087" spans="13:35" x14ac:dyDescent="0.2">
      <c r="M1087" s="1">
        <v>40441</v>
      </c>
      <c r="N1087">
        <v>566</v>
      </c>
      <c r="O1087">
        <f t="shared" si="56"/>
        <v>1.2444605048083746E-2</v>
      </c>
      <c r="R1087" s="1">
        <v>40441</v>
      </c>
      <c r="S1087">
        <v>107.3</v>
      </c>
      <c r="T1087">
        <f t="shared" si="57"/>
        <v>5.6074913289450249E-3</v>
      </c>
      <c r="W1087">
        <f t="shared" si="55"/>
        <v>4.8278499549902733E-5</v>
      </c>
      <c r="Z1087" s="1"/>
      <c r="AE1087" s="1"/>
      <c r="AI1087" s="1"/>
    </row>
    <row r="1088" spans="13:35" x14ac:dyDescent="0.2">
      <c r="M1088" s="1">
        <v>40442</v>
      </c>
      <c r="N1088">
        <v>574.5</v>
      </c>
      <c r="O1088">
        <f t="shared" si="56"/>
        <v>1.4906019085627543E-2</v>
      </c>
      <c r="R1088" s="1">
        <v>40442</v>
      </c>
      <c r="S1088">
        <v>106</v>
      </c>
      <c r="T1088">
        <f t="shared" si="57"/>
        <v>-1.2189555524585565E-2</v>
      </c>
      <c r="W1088">
        <f t="shared" si="55"/>
        <v>-1.8080712301628648E-4</v>
      </c>
      <c r="Z1088" s="1"/>
      <c r="AE1088" s="1"/>
      <c r="AI1088" s="1"/>
    </row>
    <row r="1089" spans="13:35" x14ac:dyDescent="0.2">
      <c r="M1089" s="1">
        <v>40443</v>
      </c>
      <c r="N1089">
        <v>563.5</v>
      </c>
      <c r="O1089">
        <f t="shared" si="56"/>
        <v>-1.9332763808979327E-2</v>
      </c>
      <c r="R1089" s="1">
        <v>40443</v>
      </c>
      <c r="S1089">
        <v>106</v>
      </c>
      <c r="T1089">
        <f t="shared" si="57"/>
        <v>0</v>
      </c>
      <c r="W1089">
        <f t="shared" si="55"/>
        <v>2.5436382352703997E-5</v>
      </c>
      <c r="Z1089" s="1"/>
      <c r="AE1089" s="1"/>
      <c r="AI1089" s="1"/>
    </row>
    <row r="1090" spans="13:35" x14ac:dyDescent="0.2">
      <c r="M1090" s="1">
        <v>40444</v>
      </c>
      <c r="N1090">
        <v>568</v>
      </c>
      <c r="O1090">
        <f t="shared" si="56"/>
        <v>7.9540852413203574E-3</v>
      </c>
      <c r="R1090" s="1">
        <v>40444</v>
      </c>
      <c r="S1090">
        <v>106.7</v>
      </c>
      <c r="T1090">
        <f t="shared" si="57"/>
        <v>6.5820641956404816E-3</v>
      </c>
      <c r="W1090">
        <f t="shared" si="55"/>
        <v>3.4960169722050403E-5</v>
      </c>
      <c r="Z1090" s="1"/>
      <c r="AE1090" s="1"/>
      <c r="AI1090" s="1"/>
    </row>
    <row r="1091" spans="13:35" x14ac:dyDescent="0.2">
      <c r="M1091" s="1">
        <v>40445</v>
      </c>
      <c r="N1091">
        <v>577</v>
      </c>
      <c r="O1091">
        <f t="shared" si="56"/>
        <v>1.5720847786948246E-2</v>
      </c>
      <c r="R1091" s="1">
        <v>40445</v>
      </c>
      <c r="S1091">
        <v>106.6</v>
      </c>
      <c r="T1091">
        <f t="shared" si="57"/>
        <v>-9.3764657596361457E-4</v>
      </c>
      <c r="W1091">
        <f t="shared" si="55"/>
        <v>-3.0913989911526001E-5</v>
      </c>
      <c r="Z1091" s="1"/>
      <c r="AE1091" s="1"/>
      <c r="AI1091" s="1"/>
    </row>
    <row r="1092" spans="13:35" x14ac:dyDescent="0.2">
      <c r="M1092" s="1">
        <v>40448</v>
      </c>
      <c r="N1092">
        <v>580</v>
      </c>
      <c r="O1092">
        <f t="shared" si="56"/>
        <v>5.1858370323654155E-3</v>
      </c>
      <c r="R1092" s="1">
        <v>40448</v>
      </c>
      <c r="S1092">
        <v>106.6</v>
      </c>
      <c r="T1092">
        <f t="shared" si="57"/>
        <v>0</v>
      </c>
      <c r="W1092">
        <f t="shared" si="55"/>
        <v>-4.6044200807192939E-6</v>
      </c>
      <c r="Z1092" s="1"/>
      <c r="AE1092" s="1"/>
      <c r="AI1092" s="1"/>
    </row>
    <row r="1093" spans="13:35" x14ac:dyDescent="0.2">
      <c r="M1093" s="1">
        <v>40449</v>
      </c>
      <c r="N1093">
        <v>571</v>
      </c>
      <c r="O1093">
        <f t="shared" si="56"/>
        <v>-1.5638893884454778E-2</v>
      </c>
      <c r="R1093" s="1">
        <v>40449</v>
      </c>
      <c r="S1093">
        <v>107.6</v>
      </c>
      <c r="T1093">
        <f t="shared" si="57"/>
        <v>9.3371359959399172E-3</v>
      </c>
      <c r="W1093">
        <f t="shared" si="55"/>
        <v>-1.3844363968708347E-4</v>
      </c>
      <c r="Z1093" s="1"/>
      <c r="AE1093" s="1"/>
      <c r="AI1093" s="1"/>
    </row>
    <row r="1094" spans="13:35" x14ac:dyDescent="0.2">
      <c r="M1094" s="1">
        <v>40450</v>
      </c>
      <c r="N1094">
        <v>565</v>
      </c>
      <c r="O1094">
        <f t="shared" si="56"/>
        <v>-1.0563478509569259E-2</v>
      </c>
      <c r="R1094" s="1">
        <v>40450</v>
      </c>
      <c r="S1094">
        <v>108.4</v>
      </c>
      <c r="T1094">
        <f t="shared" si="57"/>
        <v>7.4074412778618176E-3</v>
      </c>
      <c r="W1094">
        <f t="shared" si="55"/>
        <v>-7.4132782279411077E-5</v>
      </c>
      <c r="Z1094" s="1"/>
      <c r="AE1094" s="1"/>
      <c r="AI1094" s="1"/>
    </row>
    <row r="1095" spans="13:35" x14ac:dyDescent="0.2">
      <c r="M1095" s="1">
        <v>40451</v>
      </c>
      <c r="N1095">
        <v>570</v>
      </c>
      <c r="O1095">
        <f t="shared" si="56"/>
        <v>8.8106296821549059E-3</v>
      </c>
      <c r="R1095" s="1">
        <v>40451</v>
      </c>
      <c r="S1095">
        <v>108.5</v>
      </c>
      <c r="T1095">
        <f t="shared" si="57"/>
        <v>9.2208397496833878E-4</v>
      </c>
      <c r="W1095">
        <f t="shared" si="55"/>
        <v>-2.2380333264330252E-6</v>
      </c>
      <c r="Z1095" s="1"/>
      <c r="AE1095" s="1"/>
      <c r="AI1095" s="1"/>
    </row>
    <row r="1096" spans="13:35" x14ac:dyDescent="0.2">
      <c r="M1096" s="1">
        <v>40452</v>
      </c>
      <c r="N1096">
        <v>558.5</v>
      </c>
      <c r="O1096">
        <f t="shared" si="56"/>
        <v>-2.0381742319340385E-2</v>
      </c>
      <c r="R1096" s="1">
        <v>40452</v>
      </c>
      <c r="S1096">
        <v>107.3</v>
      </c>
      <c r="T1096">
        <f t="shared" si="57"/>
        <v>-1.1121523343861451E-2</v>
      </c>
      <c r="W1096">
        <f t="shared" si="55"/>
        <v>2.6927713985439706E-4</v>
      </c>
      <c r="Z1096" s="1"/>
      <c r="AE1096" s="1"/>
      <c r="AI1096" s="1"/>
    </row>
    <row r="1097" spans="13:35" x14ac:dyDescent="0.2">
      <c r="M1097" s="1">
        <v>40455</v>
      </c>
      <c r="N1097">
        <v>563.5</v>
      </c>
      <c r="O1097">
        <f t="shared" si="56"/>
        <v>8.9127149705754884E-3</v>
      </c>
      <c r="R1097" s="1">
        <v>40455</v>
      </c>
      <c r="S1097">
        <v>105.8</v>
      </c>
      <c r="T1097">
        <f t="shared" si="57"/>
        <v>-1.4078130212453733E-2</v>
      </c>
      <c r="W1097">
        <f t="shared" si="55"/>
        <v>-1.1454405265931706E-4</v>
      </c>
      <c r="Z1097" s="1"/>
      <c r="AE1097" s="1"/>
      <c r="AI1097" s="1"/>
    </row>
    <row r="1098" spans="13:35" x14ac:dyDescent="0.2">
      <c r="M1098" s="1">
        <v>40456</v>
      </c>
      <c r="N1098">
        <v>578.5</v>
      </c>
      <c r="O1098">
        <f t="shared" si="56"/>
        <v>2.62712131539002E-2</v>
      </c>
      <c r="R1098" s="1">
        <v>40456</v>
      </c>
      <c r="S1098">
        <v>105.2</v>
      </c>
      <c r="T1098">
        <f t="shared" si="57"/>
        <v>-5.6872191205894641E-3</v>
      </c>
      <c r="W1098">
        <f t="shared" si="55"/>
        <v>-1.7172858756175769E-4</v>
      </c>
      <c r="Z1098" s="1"/>
      <c r="AE1098" s="1"/>
      <c r="AI1098" s="1"/>
    </row>
    <row r="1099" spans="13:35" x14ac:dyDescent="0.2">
      <c r="M1099" s="1">
        <v>40457</v>
      </c>
      <c r="N1099">
        <v>587</v>
      </c>
      <c r="O1099">
        <f t="shared" si="56"/>
        <v>1.4586273194365252E-2</v>
      </c>
      <c r="R1099" s="1">
        <v>40457</v>
      </c>
      <c r="S1099">
        <v>106.6</v>
      </c>
      <c r="T1099">
        <f t="shared" si="57"/>
        <v>1.3220211428134518E-2</v>
      </c>
      <c r="W1099">
        <f t="shared" si="55"/>
        <v>1.5783550391041434E-4</v>
      </c>
      <c r="Z1099" s="1"/>
      <c r="AE1099" s="1"/>
      <c r="AI1099" s="1"/>
    </row>
    <row r="1100" spans="13:35" x14ac:dyDescent="0.2">
      <c r="M1100" s="1">
        <v>40458</v>
      </c>
      <c r="N1100">
        <v>585</v>
      </c>
      <c r="O1100">
        <f t="shared" si="56"/>
        <v>-3.4129725962399574E-3</v>
      </c>
      <c r="R1100" s="1">
        <v>40458</v>
      </c>
      <c r="S1100">
        <v>107.6</v>
      </c>
      <c r="T1100">
        <f t="shared" si="57"/>
        <v>9.3371359959399172E-3</v>
      </c>
      <c r="W1100">
        <f t="shared" si="55"/>
        <v>-3.9268054212895577E-5</v>
      </c>
      <c r="Z1100" s="1"/>
      <c r="AE1100" s="1"/>
      <c r="AI1100" s="1"/>
    </row>
    <row r="1101" spans="13:35" x14ac:dyDescent="0.2">
      <c r="M1101" s="1">
        <v>40459</v>
      </c>
      <c r="N1101">
        <v>590</v>
      </c>
      <c r="O1101">
        <f t="shared" si="56"/>
        <v>8.5106896679086105E-3</v>
      </c>
      <c r="R1101" s="1">
        <v>40459</v>
      </c>
      <c r="S1101">
        <v>107.4</v>
      </c>
      <c r="T1101">
        <f t="shared" si="57"/>
        <v>-1.8604656529195673E-3</v>
      </c>
      <c r="W1101">
        <f t="shared" ref="W1101:W1164" si="58">+(O1101-$O$1)*(T1101-$T$1)</f>
        <v>-2.185555398077974E-5</v>
      </c>
      <c r="Z1101" s="1"/>
      <c r="AE1101" s="1"/>
      <c r="AI1101" s="1"/>
    </row>
    <row r="1102" spans="13:35" x14ac:dyDescent="0.2">
      <c r="M1102" s="1">
        <v>40462</v>
      </c>
      <c r="N1102">
        <v>599.5</v>
      </c>
      <c r="O1102">
        <f t="shared" ref="O1102:O1165" si="59">LN(N1102/N1101)</f>
        <v>1.5973437567803714E-2</v>
      </c>
      <c r="R1102" s="1">
        <v>40462</v>
      </c>
      <c r="S1102">
        <v>108.2</v>
      </c>
      <c r="T1102">
        <f t="shared" ref="T1102:T1165" si="60">LN(S1102/S1101)</f>
        <v>7.4211843376168259E-3</v>
      </c>
      <c r="W1102">
        <f t="shared" si="58"/>
        <v>9.0124073897009883E-5</v>
      </c>
      <c r="Z1102" s="1"/>
      <c r="AE1102" s="1"/>
      <c r="AI1102" s="1"/>
    </row>
    <row r="1103" spans="13:35" x14ac:dyDescent="0.2">
      <c r="M1103" s="1">
        <v>40463</v>
      </c>
      <c r="N1103">
        <v>593.5</v>
      </c>
      <c r="O1103">
        <f t="shared" si="59"/>
        <v>-1.0058760417846238E-2</v>
      </c>
      <c r="R1103" s="1">
        <v>40463</v>
      </c>
      <c r="S1103">
        <v>108.9</v>
      </c>
      <c r="T1103">
        <f t="shared" si="60"/>
        <v>6.4486635265336113E-3</v>
      </c>
      <c r="W1103">
        <f t="shared" si="58"/>
        <v>-5.9999431027435131E-5</v>
      </c>
      <c r="Z1103" s="1"/>
      <c r="AE1103" s="1"/>
      <c r="AI1103" s="1"/>
    </row>
    <row r="1104" spans="13:35" x14ac:dyDescent="0.2">
      <c r="M1104" s="1">
        <v>40464</v>
      </c>
      <c r="N1104">
        <v>607.5</v>
      </c>
      <c r="O1104">
        <f t="shared" si="59"/>
        <v>2.3314961164980802E-2</v>
      </c>
      <c r="R1104" s="1">
        <v>40464</v>
      </c>
      <c r="S1104">
        <v>109.1</v>
      </c>
      <c r="T1104">
        <f t="shared" si="60"/>
        <v>1.8348629001102184E-3</v>
      </c>
      <c r="W1104">
        <f t="shared" si="58"/>
        <v>1.3343232875104626E-5</v>
      </c>
      <c r="Z1104" s="1"/>
      <c r="AE1104" s="1"/>
      <c r="AI1104" s="1"/>
    </row>
    <row r="1105" spans="13:35" x14ac:dyDescent="0.2">
      <c r="M1105" s="1">
        <v>40465</v>
      </c>
      <c r="N1105">
        <v>597</v>
      </c>
      <c r="O1105">
        <f t="shared" si="59"/>
        <v>-1.7435061822101423E-2</v>
      </c>
      <c r="R1105" s="1">
        <v>40465</v>
      </c>
      <c r="S1105">
        <v>107.8</v>
      </c>
      <c r="T1105">
        <f t="shared" si="60"/>
        <v>-1.1987234364128329E-2</v>
      </c>
      <c r="W1105">
        <f t="shared" si="58"/>
        <v>2.4922501938832428E-4</v>
      </c>
      <c r="Z1105" s="1"/>
      <c r="AE1105" s="1"/>
      <c r="AI1105" s="1"/>
    </row>
    <row r="1106" spans="13:35" x14ac:dyDescent="0.2">
      <c r="M1106" s="1">
        <v>40466</v>
      </c>
      <c r="N1106">
        <v>584</v>
      </c>
      <c r="O1106">
        <f t="shared" si="59"/>
        <v>-2.2016130564375049E-2</v>
      </c>
      <c r="R1106" s="1">
        <v>40466</v>
      </c>
      <c r="S1106">
        <v>107.7</v>
      </c>
      <c r="T1106">
        <f t="shared" si="60"/>
        <v>-9.2807431255385983E-4</v>
      </c>
      <c r="W1106">
        <f t="shared" si="58"/>
        <v>5.0481835851421002E-5</v>
      </c>
      <c r="Z1106" s="1"/>
      <c r="AE1106" s="1"/>
      <c r="AI1106" s="1"/>
    </row>
    <row r="1107" spans="13:35" x14ac:dyDescent="0.2">
      <c r="M1107" s="1">
        <v>40469</v>
      </c>
      <c r="N1107">
        <v>589</v>
      </c>
      <c r="O1107">
        <f t="shared" si="59"/>
        <v>8.5252008233596271E-3</v>
      </c>
      <c r="R1107" s="1">
        <v>40469</v>
      </c>
      <c r="S1107">
        <v>102.2</v>
      </c>
      <c r="T1107">
        <f t="shared" si="60"/>
        <v>-5.2417906392738869E-2</v>
      </c>
      <c r="W1107">
        <f t="shared" si="58"/>
        <v>-3.8072589420635203E-4</v>
      </c>
      <c r="Z1107" s="1"/>
      <c r="AE1107" s="1"/>
      <c r="AI1107" s="1"/>
    </row>
    <row r="1108" spans="13:35" x14ac:dyDescent="0.2">
      <c r="M1108" s="1">
        <v>40470</v>
      </c>
      <c r="N1108">
        <v>578</v>
      </c>
      <c r="O1108">
        <f t="shared" si="59"/>
        <v>-1.8852314979209188E-2</v>
      </c>
      <c r="R1108" s="1">
        <v>40470</v>
      </c>
      <c r="S1108">
        <v>98.6</v>
      </c>
      <c r="T1108">
        <f t="shared" si="60"/>
        <v>-3.5860416161014437E-2</v>
      </c>
      <c r="W1108">
        <f t="shared" si="58"/>
        <v>7.521016961418445E-4</v>
      </c>
      <c r="Z1108" s="1"/>
      <c r="AE1108" s="1"/>
      <c r="AI1108" s="1"/>
    </row>
    <row r="1109" spans="13:35" x14ac:dyDescent="0.2">
      <c r="M1109" s="1">
        <v>40471</v>
      </c>
      <c r="N1109">
        <v>576</v>
      </c>
      <c r="O1109">
        <f t="shared" si="59"/>
        <v>-3.466207976486284E-3</v>
      </c>
      <c r="R1109" s="1">
        <v>40471</v>
      </c>
      <c r="S1109">
        <v>107.6</v>
      </c>
      <c r="T1109">
        <f t="shared" si="60"/>
        <v>8.7349386119094319E-2</v>
      </c>
      <c r="W1109">
        <f t="shared" si="58"/>
        <v>-4.2149379355388108E-4</v>
      </c>
      <c r="Z1109" s="1"/>
      <c r="AE1109" s="1"/>
      <c r="AI1109" s="1"/>
    </row>
    <row r="1110" spans="13:35" x14ac:dyDescent="0.2">
      <c r="M1110" s="1">
        <v>40472</v>
      </c>
      <c r="N1110">
        <v>598</v>
      </c>
      <c r="O1110">
        <f t="shared" si="59"/>
        <v>3.7483093254740474E-2</v>
      </c>
      <c r="R1110" s="1">
        <v>40472</v>
      </c>
      <c r="S1110">
        <v>107.8</v>
      </c>
      <c r="T1110">
        <f t="shared" si="60"/>
        <v>1.8570107472126892E-3</v>
      </c>
      <c r="W1110">
        <f t="shared" si="58"/>
        <v>2.2779210080250054E-5</v>
      </c>
      <c r="Z1110" s="1"/>
      <c r="AE1110" s="1"/>
      <c r="AI1110" s="1"/>
    </row>
    <row r="1111" spans="13:35" x14ac:dyDescent="0.2">
      <c r="M1111" s="1">
        <v>40473</v>
      </c>
      <c r="N1111">
        <v>595.5</v>
      </c>
      <c r="O1111">
        <f t="shared" si="59"/>
        <v>-4.189365155276994E-3</v>
      </c>
      <c r="R1111" s="1">
        <v>40473</v>
      </c>
      <c r="S1111">
        <v>107.4</v>
      </c>
      <c r="T1111">
        <f t="shared" si="60"/>
        <v>-3.7174764001324202E-3</v>
      </c>
      <c r="W1111">
        <f t="shared" si="58"/>
        <v>2.7764053918565509E-5</v>
      </c>
      <c r="Z1111" s="1"/>
      <c r="AE1111" s="1"/>
      <c r="AI1111" s="1"/>
    </row>
    <row r="1112" spans="13:35" x14ac:dyDescent="0.2">
      <c r="M1112" s="1">
        <v>40476</v>
      </c>
      <c r="N1112">
        <v>597</v>
      </c>
      <c r="O1112">
        <f t="shared" si="59"/>
        <v>2.5157245972473705E-3</v>
      </c>
      <c r="R1112" s="1">
        <v>40476</v>
      </c>
      <c r="S1112">
        <v>108.7</v>
      </c>
      <c r="T1112">
        <f t="shared" si="60"/>
        <v>1.2031612052399407E-2</v>
      </c>
      <c r="W1112">
        <f t="shared" si="58"/>
        <v>1.1756350848910765E-5</v>
      </c>
      <c r="Z1112" s="1"/>
      <c r="AE1112" s="1"/>
      <c r="AI1112" s="1"/>
    </row>
    <row r="1113" spans="13:35" x14ac:dyDescent="0.2">
      <c r="M1113" s="1">
        <v>40477</v>
      </c>
      <c r="N1113">
        <v>591</v>
      </c>
      <c r="O1113">
        <f t="shared" si="59"/>
        <v>-1.0101095986503933E-2</v>
      </c>
      <c r="R1113" s="1">
        <v>40477</v>
      </c>
      <c r="S1113">
        <v>107.8</v>
      </c>
      <c r="T1113">
        <f t="shared" si="60"/>
        <v>-8.3141356522669959E-3</v>
      </c>
      <c r="W1113">
        <f t="shared" si="58"/>
        <v>1.0997845854166174E-4</v>
      </c>
      <c r="Z1113" s="1"/>
      <c r="AE1113" s="1"/>
      <c r="AI1113" s="1"/>
    </row>
    <row r="1114" spans="13:35" x14ac:dyDescent="0.2">
      <c r="M1114" s="1">
        <v>40478</v>
      </c>
      <c r="N1114">
        <v>584</v>
      </c>
      <c r="O1114">
        <f t="shared" si="59"/>
        <v>-1.191503457787114E-2</v>
      </c>
      <c r="R1114" s="1">
        <v>40478</v>
      </c>
      <c r="S1114">
        <v>109</v>
      </c>
      <c r="T1114">
        <f t="shared" si="60"/>
        <v>1.1070223754246893E-2</v>
      </c>
      <c r="W1114">
        <f t="shared" si="58"/>
        <v>-1.3136035707607353E-4</v>
      </c>
      <c r="Z1114" s="1"/>
      <c r="AE1114" s="1"/>
      <c r="AI1114" s="1"/>
    </row>
    <row r="1115" spans="13:35" x14ac:dyDescent="0.2">
      <c r="M1115" s="1">
        <v>40479</v>
      </c>
      <c r="N1115">
        <v>588.5</v>
      </c>
      <c r="O1115">
        <f t="shared" si="59"/>
        <v>7.6759438721043533E-3</v>
      </c>
      <c r="R1115" s="1">
        <v>40479</v>
      </c>
      <c r="S1115">
        <v>112.1</v>
      </c>
      <c r="T1115">
        <f t="shared" si="60"/>
        <v>2.8043447848970556E-2</v>
      </c>
      <c r="W1115">
        <f t="shared" si="58"/>
        <v>1.6756365957008355E-4</v>
      </c>
      <c r="Z1115" s="1"/>
      <c r="AE1115" s="1"/>
      <c r="AI1115" s="1"/>
    </row>
    <row r="1116" spans="13:35" x14ac:dyDescent="0.2">
      <c r="M1116" s="1">
        <v>40480</v>
      </c>
      <c r="N1116">
        <v>586</v>
      </c>
      <c r="O1116">
        <f t="shared" si="59"/>
        <v>-4.2571371233188337E-3</v>
      </c>
      <c r="R1116" s="1">
        <v>40480</v>
      </c>
      <c r="S1116">
        <v>112.8</v>
      </c>
      <c r="T1116">
        <f t="shared" si="60"/>
        <v>6.2250089858442333E-3</v>
      </c>
      <c r="W1116">
        <f t="shared" si="58"/>
        <v>-2.8423542529698726E-5</v>
      </c>
      <c r="Z1116" s="1"/>
      <c r="AE1116" s="1"/>
      <c r="AI1116" s="1"/>
    </row>
    <row r="1117" spans="13:35" x14ac:dyDescent="0.2">
      <c r="M1117" s="1">
        <v>40483</v>
      </c>
      <c r="N1117">
        <v>594</v>
      </c>
      <c r="O1117">
        <f t="shared" si="59"/>
        <v>1.3559529785632294E-2</v>
      </c>
      <c r="R1117" s="1">
        <v>40483</v>
      </c>
      <c r="S1117">
        <v>112</v>
      </c>
      <c r="T1117">
        <f t="shared" si="60"/>
        <v>-7.1174677688639896E-3</v>
      </c>
      <c r="W1117">
        <f t="shared" si="58"/>
        <v>-1.0121115259414758E-4</v>
      </c>
      <c r="Z1117" s="1"/>
      <c r="AE1117" s="1"/>
      <c r="AI1117" s="1"/>
    </row>
    <row r="1118" spans="13:35" x14ac:dyDescent="0.2">
      <c r="M1118" s="1">
        <v>40484</v>
      </c>
      <c r="N1118">
        <v>596</v>
      </c>
      <c r="O1118">
        <f t="shared" si="59"/>
        <v>3.3613477027049274E-3</v>
      </c>
      <c r="R1118" s="1">
        <v>40484</v>
      </c>
      <c r="S1118">
        <v>111.3</v>
      </c>
      <c r="T1118">
        <f t="shared" si="60"/>
        <v>-6.2696130135953742E-3</v>
      </c>
      <c r="W1118">
        <f t="shared" si="58"/>
        <v>-1.4491499571414405E-5</v>
      </c>
      <c r="Z1118" s="1"/>
      <c r="AE1118" s="1"/>
      <c r="AI1118" s="1"/>
    </row>
    <row r="1119" spans="13:35" x14ac:dyDescent="0.2">
      <c r="M1119" s="1">
        <v>40485</v>
      </c>
      <c r="N1119">
        <v>589</v>
      </c>
      <c r="O1119">
        <f t="shared" si="59"/>
        <v>-1.1814483413763009E-2</v>
      </c>
      <c r="R1119" s="1">
        <v>40485</v>
      </c>
      <c r="S1119">
        <v>110.5</v>
      </c>
      <c r="T1119">
        <f t="shared" si="60"/>
        <v>-7.2137373236916538E-3</v>
      </c>
      <c r="W1119">
        <f t="shared" si="58"/>
        <v>1.1175127391262252E-4</v>
      </c>
      <c r="Z1119" s="1"/>
      <c r="AE1119" s="1"/>
      <c r="AI1119" s="1"/>
    </row>
    <row r="1120" spans="13:35" x14ac:dyDescent="0.2">
      <c r="M1120" s="1">
        <v>40486</v>
      </c>
      <c r="N1120">
        <v>598.5</v>
      </c>
      <c r="O1120">
        <f t="shared" si="59"/>
        <v>1.600034134644112E-2</v>
      </c>
      <c r="R1120" s="1">
        <v>40486</v>
      </c>
      <c r="S1120">
        <v>110</v>
      </c>
      <c r="T1120">
        <f t="shared" si="60"/>
        <v>-4.5351551653912622E-3</v>
      </c>
      <c r="W1120">
        <f t="shared" si="58"/>
        <v>-8.3943280177411266E-5</v>
      </c>
      <c r="Z1120" s="1"/>
      <c r="AE1120" s="1"/>
      <c r="AI1120" s="1"/>
    </row>
    <row r="1121" spans="13:35" x14ac:dyDescent="0.2">
      <c r="M1121" s="1">
        <v>40487</v>
      </c>
      <c r="N1121">
        <v>595.5</v>
      </c>
      <c r="O1121">
        <f t="shared" si="59"/>
        <v>-5.0251362026730428E-3</v>
      </c>
      <c r="R1121" s="1">
        <v>40487</v>
      </c>
      <c r="S1121">
        <v>110</v>
      </c>
      <c r="T1121">
        <f t="shared" si="60"/>
        <v>0</v>
      </c>
      <c r="W1121">
        <f t="shared" si="58"/>
        <v>7.9063194835673482E-6</v>
      </c>
      <c r="Z1121" s="1"/>
      <c r="AE1121" s="1"/>
      <c r="AI1121" s="1"/>
    </row>
    <row r="1122" spans="13:35" x14ac:dyDescent="0.2">
      <c r="M1122" s="1">
        <v>40490</v>
      </c>
      <c r="N1122">
        <v>595</v>
      </c>
      <c r="O1122">
        <f t="shared" si="59"/>
        <v>-8.3998324972498731E-4</v>
      </c>
      <c r="R1122" s="1">
        <v>40490</v>
      </c>
      <c r="S1122">
        <v>111.3</v>
      </c>
      <c r="T1122">
        <f t="shared" si="60"/>
        <v>1.1748892489082828E-2</v>
      </c>
      <c r="W1122">
        <f t="shared" si="58"/>
        <v>-2.3865575529495063E-5</v>
      </c>
      <c r="Z1122" s="1"/>
      <c r="AE1122" s="1"/>
      <c r="AI1122" s="1"/>
    </row>
    <row r="1123" spans="13:35" x14ac:dyDescent="0.2">
      <c r="M1123" s="1">
        <v>40491</v>
      </c>
      <c r="N1123">
        <v>565</v>
      </c>
      <c r="O1123">
        <f t="shared" si="59"/>
        <v>-5.1735674399188865E-2</v>
      </c>
      <c r="R1123" s="1">
        <v>40491</v>
      </c>
      <c r="S1123">
        <v>112.4</v>
      </c>
      <c r="T1123">
        <f t="shared" si="60"/>
        <v>9.8346791780916133E-3</v>
      </c>
      <c r="W1123">
        <f t="shared" si="58"/>
        <v>-4.5770864355128429E-4</v>
      </c>
      <c r="Z1123" s="1"/>
      <c r="AE1123" s="1"/>
      <c r="AI1123" s="1"/>
    </row>
    <row r="1124" spans="13:35" x14ac:dyDescent="0.2">
      <c r="M1124" s="1">
        <v>40492</v>
      </c>
      <c r="N1124">
        <v>558</v>
      </c>
      <c r="O1124">
        <f t="shared" si="59"/>
        <v>-1.2466768765130047E-2</v>
      </c>
      <c r="R1124" s="1">
        <v>40492</v>
      </c>
      <c r="S1124">
        <v>113.6</v>
      </c>
      <c r="T1124">
        <f t="shared" si="60"/>
        <v>1.0619568827460131E-2</v>
      </c>
      <c r="W1124">
        <f t="shared" si="58"/>
        <v>-1.3053051594893032E-4</v>
      </c>
      <c r="Z1124" s="1"/>
      <c r="AE1124" s="1"/>
      <c r="AI1124" s="1"/>
    </row>
    <row r="1125" spans="13:35" x14ac:dyDescent="0.2">
      <c r="M1125" s="1">
        <v>40493</v>
      </c>
      <c r="N1125">
        <v>568</v>
      </c>
      <c r="O1125">
        <f t="shared" si="59"/>
        <v>1.7762456339840468E-2</v>
      </c>
      <c r="R1125" s="1">
        <v>40493</v>
      </c>
      <c r="S1125">
        <v>113.4</v>
      </c>
      <c r="T1125">
        <f t="shared" si="60"/>
        <v>-1.7621149933992209E-3</v>
      </c>
      <c r="W1125">
        <f t="shared" si="58"/>
        <v>-4.8797121262291306E-5</v>
      </c>
      <c r="Z1125" s="1"/>
      <c r="AE1125" s="1"/>
      <c r="AI1125" s="1"/>
    </row>
    <row r="1126" spans="13:35" x14ac:dyDescent="0.2">
      <c r="M1126" s="1">
        <v>40494</v>
      </c>
      <c r="N1126">
        <v>559</v>
      </c>
      <c r="O1126">
        <f t="shared" si="59"/>
        <v>-1.5971945566052224E-2</v>
      </c>
      <c r="R1126" s="1">
        <v>40494</v>
      </c>
      <c r="S1126">
        <v>113.3</v>
      </c>
      <c r="T1126">
        <f t="shared" si="60"/>
        <v>-8.8222325969114859E-4</v>
      </c>
      <c r="W1126">
        <f t="shared" si="58"/>
        <v>3.6669099087105414E-5</v>
      </c>
      <c r="Z1126" s="1"/>
      <c r="AE1126" s="1"/>
      <c r="AI1126" s="1"/>
    </row>
    <row r="1127" spans="13:35" x14ac:dyDescent="0.2">
      <c r="M1127" s="1">
        <v>40497</v>
      </c>
      <c r="N1127">
        <v>557</v>
      </c>
      <c r="O1127">
        <f t="shared" si="59"/>
        <v>-3.5842332278151613E-3</v>
      </c>
      <c r="R1127" s="1">
        <v>40497</v>
      </c>
      <c r="S1127">
        <v>114.1</v>
      </c>
      <c r="T1127">
        <f t="shared" si="60"/>
        <v>7.036088834069241E-3</v>
      </c>
      <c r="W1127">
        <f t="shared" si="58"/>
        <v>-2.9124341319508404E-5</v>
      </c>
      <c r="Z1127" s="1"/>
      <c r="AE1127" s="1"/>
      <c r="AI1127" s="1"/>
    </row>
    <row r="1128" spans="13:35" x14ac:dyDescent="0.2">
      <c r="M1128" s="1">
        <v>40498</v>
      </c>
      <c r="N1128">
        <v>554.5</v>
      </c>
      <c r="O1128">
        <f t="shared" si="59"/>
        <v>-4.4984331368622572E-3</v>
      </c>
      <c r="R1128" s="1">
        <v>40498</v>
      </c>
      <c r="S1128">
        <v>114</v>
      </c>
      <c r="T1128">
        <f t="shared" si="60"/>
        <v>-8.7680847353442573E-4</v>
      </c>
      <c r="W1128">
        <f t="shared" si="58"/>
        <v>1.2457176040749523E-5</v>
      </c>
      <c r="Z1128" s="1"/>
      <c r="AE1128" s="1"/>
      <c r="AI1128" s="1"/>
    </row>
    <row r="1129" spans="13:35" x14ac:dyDescent="0.2">
      <c r="M1129" s="1">
        <v>40499</v>
      </c>
      <c r="N1129">
        <v>551</v>
      </c>
      <c r="O1129">
        <f t="shared" si="59"/>
        <v>-6.3319976375071866E-3</v>
      </c>
      <c r="R1129" s="1">
        <v>40499</v>
      </c>
      <c r="S1129">
        <v>114.3</v>
      </c>
      <c r="T1129">
        <f t="shared" si="60"/>
        <v>2.6281224062694084E-3</v>
      </c>
      <c r="W1129">
        <f t="shared" si="58"/>
        <v>-1.088622388329115E-5</v>
      </c>
      <c r="Z1129" s="1"/>
      <c r="AE1129" s="1"/>
      <c r="AI1129" s="1"/>
    </row>
    <row r="1130" spans="13:35" x14ac:dyDescent="0.2">
      <c r="M1130" s="1">
        <v>40500</v>
      </c>
      <c r="N1130">
        <v>548</v>
      </c>
      <c r="O1130">
        <f t="shared" si="59"/>
        <v>-5.459522204898982E-3</v>
      </c>
      <c r="R1130" s="1">
        <v>40500</v>
      </c>
      <c r="S1130">
        <v>113</v>
      </c>
      <c r="T1130">
        <f t="shared" si="60"/>
        <v>-1.143875208842437E-2</v>
      </c>
      <c r="W1130">
        <f t="shared" si="58"/>
        <v>8.7221105503181045E-5</v>
      </c>
      <c r="Z1130" s="1"/>
      <c r="AE1130" s="1"/>
      <c r="AI1130" s="1"/>
    </row>
    <row r="1131" spans="13:35" x14ac:dyDescent="0.2">
      <c r="M1131" s="1">
        <v>40501</v>
      </c>
      <c r="N1131">
        <v>548</v>
      </c>
      <c r="O1131">
        <f t="shared" si="59"/>
        <v>0</v>
      </c>
      <c r="R1131" s="1">
        <v>40501</v>
      </c>
      <c r="S1131">
        <v>114.4</v>
      </c>
      <c r="T1131">
        <f t="shared" si="60"/>
        <v>1.2313260233357106E-2</v>
      </c>
      <c r="W1131">
        <f t="shared" si="58"/>
        <v>-1.5831684949091485E-5</v>
      </c>
      <c r="Z1131" s="1"/>
      <c r="AE1131" s="1"/>
      <c r="AI1131" s="1"/>
    </row>
    <row r="1132" spans="13:35" x14ac:dyDescent="0.2">
      <c r="M1132" s="1">
        <v>40504</v>
      </c>
      <c r="N1132">
        <v>544</v>
      </c>
      <c r="O1132">
        <f t="shared" si="59"/>
        <v>-7.3260400920728977E-3</v>
      </c>
      <c r="R1132" s="1">
        <v>40504</v>
      </c>
      <c r="S1132">
        <v>114.5</v>
      </c>
      <c r="T1132">
        <f t="shared" si="60"/>
        <v>8.7374404859677122E-4</v>
      </c>
      <c r="W1132">
        <f t="shared" si="58"/>
        <v>3.0768139097766486E-6</v>
      </c>
      <c r="Z1132" s="1"/>
      <c r="AE1132" s="1"/>
      <c r="AI1132" s="1"/>
    </row>
    <row r="1133" spans="13:35" x14ac:dyDescent="0.2">
      <c r="M1133" s="1">
        <v>40505</v>
      </c>
      <c r="N1133">
        <v>550</v>
      </c>
      <c r="O1133">
        <f t="shared" si="59"/>
        <v>1.0969031370573937E-2</v>
      </c>
      <c r="R1133" s="1">
        <v>40505</v>
      </c>
      <c r="S1133">
        <v>115</v>
      </c>
      <c r="T1133">
        <f t="shared" si="60"/>
        <v>4.3573053689556262E-3</v>
      </c>
      <c r="W1133">
        <f t="shared" si="58"/>
        <v>2.9883850412278515E-5</v>
      </c>
      <c r="Z1133" s="1"/>
      <c r="AE1133" s="1"/>
      <c r="AI1133" s="1"/>
    </row>
    <row r="1134" spans="13:35" x14ac:dyDescent="0.2">
      <c r="M1134" s="1">
        <v>40506</v>
      </c>
      <c r="N1134">
        <v>545</v>
      </c>
      <c r="O1134">
        <f t="shared" si="59"/>
        <v>-9.1324835632724741E-3</v>
      </c>
      <c r="R1134" s="1">
        <v>40506</v>
      </c>
      <c r="S1134">
        <v>116.4</v>
      </c>
      <c r="T1134">
        <f t="shared" si="60"/>
        <v>1.2100406934087489E-2</v>
      </c>
      <c r="W1134">
        <f t="shared" si="58"/>
        <v>-1.1484518976091675E-4</v>
      </c>
      <c r="Z1134" s="1"/>
      <c r="AE1134" s="1"/>
      <c r="AI1134" s="1"/>
    </row>
    <row r="1135" spans="13:35" x14ac:dyDescent="0.2">
      <c r="M1135" s="1">
        <v>40507</v>
      </c>
      <c r="N1135">
        <v>554</v>
      </c>
      <c r="O1135">
        <f t="shared" si="59"/>
        <v>1.6378892084039681E-2</v>
      </c>
      <c r="R1135" s="1">
        <v>40507</v>
      </c>
      <c r="S1135">
        <v>115.1</v>
      </c>
      <c r="T1135">
        <f t="shared" si="60"/>
        <v>-1.123121956950056E-2</v>
      </c>
      <c r="W1135">
        <f t="shared" si="58"/>
        <v>-1.8623723817004956E-4</v>
      </c>
      <c r="Z1135" s="1"/>
      <c r="AE1135" s="1"/>
      <c r="AI1135" s="1"/>
    </row>
    <row r="1136" spans="13:35" x14ac:dyDescent="0.2">
      <c r="M1136" s="1">
        <v>40508</v>
      </c>
      <c r="N1136">
        <v>551.5</v>
      </c>
      <c r="O1136">
        <f t="shared" si="59"/>
        <v>-4.5228480537266007E-3</v>
      </c>
      <c r="R1136" s="1">
        <v>40508</v>
      </c>
      <c r="S1136">
        <v>115.1</v>
      </c>
      <c r="T1136">
        <f t="shared" si="60"/>
        <v>0</v>
      </c>
      <c r="W1136">
        <f t="shared" si="58"/>
        <v>7.2909034920599643E-6</v>
      </c>
      <c r="Z1136" s="1"/>
      <c r="AE1136" s="1"/>
      <c r="AI1136" s="1"/>
    </row>
    <row r="1137" spans="13:35" x14ac:dyDescent="0.2">
      <c r="M1137" s="1">
        <v>40511</v>
      </c>
      <c r="N1137">
        <v>541.5</v>
      </c>
      <c r="O1137">
        <f t="shared" si="59"/>
        <v>-1.8298772252511902E-2</v>
      </c>
      <c r="R1137" s="1">
        <v>40511</v>
      </c>
      <c r="S1137">
        <v>113.5</v>
      </c>
      <c r="T1137">
        <f t="shared" si="60"/>
        <v>-1.3998478806379567E-2</v>
      </c>
      <c r="W1137">
        <f t="shared" si="58"/>
        <v>3.0031175129223507E-4</v>
      </c>
      <c r="Z1137" s="1"/>
      <c r="AE1137" s="1"/>
      <c r="AI1137" s="1"/>
    </row>
    <row r="1138" spans="13:35" x14ac:dyDescent="0.2">
      <c r="M1138" s="1">
        <v>40512</v>
      </c>
      <c r="N1138">
        <v>542</v>
      </c>
      <c r="O1138">
        <f t="shared" si="59"/>
        <v>9.2293499860089873E-4</v>
      </c>
      <c r="R1138" s="1">
        <v>40512</v>
      </c>
      <c r="S1138">
        <v>113.6</v>
      </c>
      <c r="T1138">
        <f t="shared" si="60"/>
        <v>8.8066936559348316E-4</v>
      </c>
      <c r="W1138">
        <f t="shared" si="58"/>
        <v>1.7395992408259952E-7</v>
      </c>
      <c r="Z1138" s="1"/>
      <c r="AE1138" s="1"/>
      <c r="AI1138" s="1"/>
    </row>
    <row r="1139" spans="13:35" x14ac:dyDescent="0.2">
      <c r="M1139" s="1">
        <v>40513</v>
      </c>
      <c r="N1139">
        <v>547</v>
      </c>
      <c r="O1139">
        <f t="shared" si="59"/>
        <v>9.1828009823349821E-3</v>
      </c>
      <c r="R1139" s="1">
        <v>40513</v>
      </c>
      <c r="S1139">
        <v>115</v>
      </c>
      <c r="T1139">
        <f t="shared" si="60"/>
        <v>1.2248622076199239E-2</v>
      </c>
      <c r="W1139">
        <f t="shared" si="58"/>
        <v>8.5486268114733853E-5</v>
      </c>
      <c r="Z1139" s="1"/>
      <c r="AE1139" s="1"/>
      <c r="AI1139" s="1"/>
    </row>
    <row r="1140" spans="13:35" x14ac:dyDescent="0.2">
      <c r="M1140" s="1">
        <v>40514</v>
      </c>
      <c r="N1140">
        <v>566</v>
      </c>
      <c r="O1140">
        <f t="shared" si="59"/>
        <v>3.4145275781201717E-2</v>
      </c>
      <c r="R1140" s="1">
        <v>40514</v>
      </c>
      <c r="S1140">
        <v>115.9</v>
      </c>
      <c r="T1140">
        <f t="shared" si="60"/>
        <v>7.7956219824560904E-3</v>
      </c>
      <c r="W1140">
        <f t="shared" si="58"/>
        <v>2.1496669298656608E-4</v>
      </c>
      <c r="Z1140" s="1"/>
      <c r="AE1140" s="1"/>
      <c r="AI1140" s="1"/>
    </row>
    <row r="1141" spans="13:35" x14ac:dyDescent="0.2">
      <c r="M1141" s="1">
        <v>40515</v>
      </c>
      <c r="N1141">
        <v>566.5</v>
      </c>
      <c r="O1141">
        <f t="shared" si="59"/>
        <v>8.8300226487807762E-4</v>
      </c>
      <c r="R1141" s="1">
        <v>40515</v>
      </c>
      <c r="S1141">
        <v>114.8</v>
      </c>
      <c r="T1141">
        <f t="shared" si="60"/>
        <v>-9.5362664602400039E-3</v>
      </c>
      <c r="W1141">
        <f t="shared" si="58"/>
        <v>5.8630188509669821E-6</v>
      </c>
      <c r="Z1141" s="1"/>
      <c r="AE1141" s="1"/>
      <c r="AI1141" s="1"/>
    </row>
    <row r="1142" spans="13:35" x14ac:dyDescent="0.2">
      <c r="M1142" s="1">
        <v>40518</v>
      </c>
      <c r="N1142">
        <v>566.5</v>
      </c>
      <c r="O1142">
        <f t="shared" si="59"/>
        <v>0</v>
      </c>
      <c r="R1142" s="1">
        <v>40518</v>
      </c>
      <c r="S1142">
        <v>115.9</v>
      </c>
      <c r="T1142">
        <f t="shared" si="60"/>
        <v>9.5362664602399588E-3</v>
      </c>
      <c r="W1142">
        <f t="shared" si="58"/>
        <v>-1.1866646098597335E-5</v>
      </c>
      <c r="Z1142" s="1"/>
      <c r="AE1142" s="1"/>
      <c r="AI1142" s="1"/>
    </row>
    <row r="1143" spans="13:35" x14ac:dyDescent="0.2">
      <c r="M1143" s="1">
        <v>40519</v>
      </c>
      <c r="N1143">
        <v>567.5</v>
      </c>
      <c r="O1143">
        <f t="shared" si="59"/>
        <v>1.7636688874967138E-3</v>
      </c>
      <c r="R1143" s="1">
        <v>40519</v>
      </c>
      <c r="S1143">
        <v>116.4</v>
      </c>
      <c r="T1143">
        <f t="shared" si="60"/>
        <v>4.3047849516313933E-3</v>
      </c>
      <c r="W1143">
        <f t="shared" si="58"/>
        <v>1.0342761013113039E-6</v>
      </c>
      <c r="Z1143" s="1"/>
      <c r="AE1143" s="1"/>
      <c r="AI1143" s="1"/>
    </row>
    <row r="1144" spans="13:35" x14ac:dyDescent="0.2">
      <c r="M1144" s="1">
        <v>40520</v>
      </c>
      <c r="N1144">
        <v>567.5</v>
      </c>
      <c r="O1144">
        <f t="shared" si="59"/>
        <v>0</v>
      </c>
      <c r="R1144" s="1">
        <v>40520</v>
      </c>
      <c r="S1144">
        <v>118.1</v>
      </c>
      <c r="T1144">
        <f t="shared" si="60"/>
        <v>1.4499187905979122E-2</v>
      </c>
      <c r="W1144">
        <f t="shared" si="58"/>
        <v>-1.8952789587575282E-5</v>
      </c>
      <c r="Z1144" s="1"/>
      <c r="AE1144" s="1"/>
      <c r="AI1144" s="1"/>
    </row>
    <row r="1145" spans="13:35" x14ac:dyDescent="0.2">
      <c r="M1145" s="1">
        <v>40521</v>
      </c>
      <c r="N1145">
        <v>560.5</v>
      </c>
      <c r="O1145">
        <f t="shared" si="59"/>
        <v>-1.2411506843343146E-2</v>
      </c>
      <c r="R1145" s="1">
        <v>40521</v>
      </c>
      <c r="S1145">
        <v>116.5</v>
      </c>
      <c r="T1145">
        <f t="shared" si="60"/>
        <v>-1.3640450197561332E-2</v>
      </c>
      <c r="W1145">
        <f t="shared" si="58"/>
        <v>2.05730892687423E-4</v>
      </c>
      <c r="Z1145" s="1"/>
      <c r="AE1145" s="1"/>
      <c r="AI1145" s="1"/>
    </row>
    <row r="1146" spans="13:35" x14ac:dyDescent="0.2">
      <c r="M1146" s="1">
        <v>40522</v>
      </c>
      <c r="N1146">
        <v>565</v>
      </c>
      <c r="O1146">
        <f t="shared" si="59"/>
        <v>7.996488634226355E-3</v>
      </c>
      <c r="R1146" s="1">
        <v>40522</v>
      </c>
      <c r="S1146">
        <v>121.5</v>
      </c>
      <c r="T1146">
        <f t="shared" si="60"/>
        <v>4.202298977484787E-2</v>
      </c>
      <c r="W1146">
        <f t="shared" si="58"/>
        <v>2.6798712128600958E-4</v>
      </c>
      <c r="Z1146" s="1"/>
      <c r="AE1146" s="1"/>
      <c r="AI1146" s="1"/>
    </row>
    <row r="1147" spans="13:35" x14ac:dyDescent="0.2">
      <c r="M1147" s="1">
        <v>40525</v>
      </c>
      <c r="N1147">
        <v>563</v>
      </c>
      <c r="O1147">
        <f t="shared" si="59"/>
        <v>-3.5461030067505889E-3</v>
      </c>
      <c r="R1147" s="1">
        <v>40525</v>
      </c>
      <c r="S1147">
        <v>122</v>
      </c>
      <c r="T1147">
        <f t="shared" si="60"/>
        <v>4.1067819526535024E-3</v>
      </c>
      <c r="W1147">
        <f t="shared" si="58"/>
        <v>-1.4332633764481605E-5</v>
      </c>
      <c r="Z1147" s="1"/>
      <c r="AE1147" s="1"/>
      <c r="AI1147" s="1"/>
    </row>
    <row r="1148" spans="13:35" x14ac:dyDescent="0.2">
      <c r="M1148" s="1">
        <v>40526</v>
      </c>
      <c r="N1148">
        <v>561</v>
      </c>
      <c r="O1148">
        <f t="shared" si="59"/>
        <v>-3.5587226169941063E-3</v>
      </c>
      <c r="R1148" s="1">
        <v>40526</v>
      </c>
      <c r="S1148">
        <v>121.4</v>
      </c>
      <c r="T1148">
        <f t="shared" si="60"/>
        <v>-4.9301661078586089E-3</v>
      </c>
      <c r="W1148">
        <f t="shared" si="58"/>
        <v>3.0694101410028115E-5</v>
      </c>
      <c r="Z1148" s="1"/>
      <c r="AE1148" s="1"/>
      <c r="AI1148" s="1"/>
    </row>
    <row r="1149" spans="13:35" x14ac:dyDescent="0.2">
      <c r="M1149" s="1">
        <v>40527</v>
      </c>
      <c r="N1149">
        <v>556.5</v>
      </c>
      <c r="O1149">
        <f t="shared" si="59"/>
        <v>-8.0537348070968268E-3</v>
      </c>
      <c r="R1149" s="1">
        <v>40527</v>
      </c>
      <c r="S1149">
        <v>122</v>
      </c>
      <c r="T1149">
        <f t="shared" si="60"/>
        <v>4.9301661078585864E-3</v>
      </c>
      <c r="W1149">
        <f t="shared" si="58"/>
        <v>-3.5128591075351044E-5</v>
      </c>
      <c r="Z1149" s="1"/>
      <c r="AE1149" s="1"/>
      <c r="AI1149" s="1"/>
    </row>
    <row r="1150" spans="13:35" x14ac:dyDescent="0.2">
      <c r="M1150" s="1">
        <v>40528</v>
      </c>
      <c r="N1150">
        <v>555</v>
      </c>
      <c r="O1150">
        <f t="shared" si="59"/>
        <v>-2.6990569691650581E-3</v>
      </c>
      <c r="R1150" s="1">
        <v>40528</v>
      </c>
      <c r="S1150">
        <v>122.1</v>
      </c>
      <c r="T1150">
        <f t="shared" si="60"/>
        <v>8.1933638340242747E-4</v>
      </c>
      <c r="W1150">
        <f t="shared" si="58"/>
        <v>1.6750511087934701E-6</v>
      </c>
      <c r="Z1150" s="1"/>
      <c r="AE1150" s="1"/>
      <c r="AI1150" s="1"/>
    </row>
    <row r="1151" spans="13:35" x14ac:dyDescent="0.2">
      <c r="M1151" s="1">
        <v>40529</v>
      </c>
      <c r="N1151">
        <v>562</v>
      </c>
      <c r="O1151">
        <f t="shared" si="59"/>
        <v>1.2533736147256657E-2</v>
      </c>
      <c r="R1151" s="1">
        <v>40529</v>
      </c>
      <c r="S1151">
        <v>124.1</v>
      </c>
      <c r="T1151">
        <f t="shared" si="60"/>
        <v>1.6247311093902445E-2</v>
      </c>
      <c r="W1151">
        <f t="shared" si="58"/>
        <v>1.6683407407591793E-4</v>
      </c>
      <c r="Z1151" s="1"/>
      <c r="AE1151" s="1"/>
      <c r="AI1151" s="1"/>
    </row>
    <row r="1152" spans="13:35" x14ac:dyDescent="0.2">
      <c r="M1152" s="1">
        <v>40532</v>
      </c>
      <c r="N1152">
        <v>560</v>
      </c>
      <c r="O1152">
        <f t="shared" si="59"/>
        <v>-3.5650661644961459E-3</v>
      </c>
      <c r="R1152" s="1">
        <v>40532</v>
      </c>
      <c r="S1152">
        <v>123.5</v>
      </c>
      <c r="T1152">
        <f t="shared" si="60"/>
        <v>-4.8465361425295466E-3</v>
      </c>
      <c r="W1152">
        <f t="shared" si="58"/>
        <v>3.0315593781940013E-5</v>
      </c>
      <c r="Z1152" s="1"/>
      <c r="AE1152" s="1"/>
      <c r="AI1152" s="1"/>
    </row>
    <row r="1153" spans="13:35" x14ac:dyDescent="0.2">
      <c r="M1153" s="1">
        <v>40533</v>
      </c>
      <c r="N1153">
        <v>565</v>
      </c>
      <c r="O1153">
        <f t="shared" si="59"/>
        <v>8.8889474172459942E-3</v>
      </c>
      <c r="R1153" s="1">
        <v>40533</v>
      </c>
      <c r="S1153">
        <v>123</v>
      </c>
      <c r="T1153">
        <f t="shared" si="60"/>
        <v>-4.0568006956144299E-3</v>
      </c>
      <c r="W1153">
        <f t="shared" si="58"/>
        <v>-3.9409882624971423E-5</v>
      </c>
      <c r="Z1153" s="1"/>
      <c r="AE1153" s="1"/>
      <c r="AI1153" s="1"/>
    </row>
    <row r="1154" spans="13:35" x14ac:dyDescent="0.2">
      <c r="M1154" s="1">
        <v>40534</v>
      </c>
      <c r="N1154">
        <v>568.5</v>
      </c>
      <c r="O1154">
        <f t="shared" si="59"/>
        <v>6.1755820441498624E-3</v>
      </c>
      <c r="R1154" s="1">
        <v>40534</v>
      </c>
      <c r="S1154">
        <v>122.7</v>
      </c>
      <c r="T1154">
        <f t="shared" si="60"/>
        <v>-2.4420036555517443E-3</v>
      </c>
      <c r="W1154">
        <f t="shared" si="58"/>
        <v>-1.741114005439264E-5</v>
      </c>
      <c r="Z1154" s="1"/>
      <c r="AE1154" s="1"/>
      <c r="AI1154" s="1"/>
    </row>
    <row r="1155" spans="13:35" x14ac:dyDescent="0.2">
      <c r="M1155" s="1">
        <v>40535</v>
      </c>
      <c r="N1155">
        <v>567.5</v>
      </c>
      <c r="O1155">
        <f t="shared" si="59"/>
        <v>-1.7605638350330145E-3</v>
      </c>
      <c r="R1155" s="1">
        <v>40535</v>
      </c>
      <c r="S1155">
        <v>126.6</v>
      </c>
      <c r="T1155">
        <f t="shared" si="60"/>
        <v>3.1290157993210041E-2</v>
      </c>
      <c r="W1155">
        <f t="shared" si="58"/>
        <v>-9.5858455466347312E-5</v>
      </c>
      <c r="Z1155" s="1"/>
      <c r="AE1155" s="1"/>
      <c r="AI1155" s="1"/>
    </row>
    <row r="1156" spans="13:35" x14ac:dyDescent="0.2">
      <c r="M1156" s="1">
        <v>40539</v>
      </c>
      <c r="N1156">
        <v>562.5</v>
      </c>
      <c r="O1156">
        <f t="shared" si="59"/>
        <v>-8.8496152769824993E-3</v>
      </c>
      <c r="R1156" s="1">
        <v>40539</v>
      </c>
      <c r="S1156">
        <v>126</v>
      </c>
      <c r="T1156">
        <f t="shared" si="60"/>
        <v>-4.7506027585977528E-3</v>
      </c>
      <c r="W1156">
        <f t="shared" si="58"/>
        <v>6.1416164823930962E-5</v>
      </c>
      <c r="Z1156" s="1"/>
      <c r="AE1156" s="1"/>
      <c r="AI1156" s="1"/>
    </row>
    <row r="1157" spans="13:35" x14ac:dyDescent="0.2">
      <c r="M1157" s="1">
        <v>40540</v>
      </c>
      <c r="N1157">
        <v>563</v>
      </c>
      <c r="O1157">
        <f t="shared" si="59"/>
        <v>8.8849406111523492E-4</v>
      </c>
      <c r="R1157" s="1">
        <v>40540</v>
      </c>
      <c r="S1157">
        <v>127.7</v>
      </c>
      <c r="T1157">
        <f t="shared" si="60"/>
        <v>1.3401856087015563E-2</v>
      </c>
      <c r="W1157">
        <f t="shared" si="58"/>
        <v>-6.5671361731143418E-6</v>
      </c>
      <c r="Z1157" s="1"/>
      <c r="AE1157" s="1"/>
      <c r="AI1157" s="1"/>
    </row>
    <row r="1158" spans="13:35" x14ac:dyDescent="0.2">
      <c r="M1158" s="1">
        <v>40541</v>
      </c>
      <c r="N1158">
        <v>563</v>
      </c>
      <c r="O1158">
        <f t="shared" si="59"/>
        <v>0</v>
      </c>
      <c r="R1158" s="1">
        <v>40541</v>
      </c>
      <c r="S1158">
        <v>126.8</v>
      </c>
      <c r="T1158">
        <f t="shared" si="60"/>
        <v>-7.0727210353681083E-3</v>
      </c>
      <c r="W1158">
        <f t="shared" si="58"/>
        <v>1.1847948195769999E-5</v>
      </c>
      <c r="Z1158" s="1"/>
      <c r="AE1158" s="1"/>
      <c r="AI1158" s="1"/>
    </row>
    <row r="1159" spans="13:35" x14ac:dyDescent="0.2">
      <c r="M1159" s="1">
        <v>40542</v>
      </c>
      <c r="N1159">
        <v>558.5</v>
      </c>
      <c r="O1159">
        <f t="shared" si="59"/>
        <v>-8.025009630434933E-3</v>
      </c>
      <c r="R1159" s="1">
        <v>40542</v>
      </c>
      <c r="S1159">
        <v>125.8</v>
      </c>
      <c r="T1159">
        <f t="shared" si="60"/>
        <v>-7.9176977367853493E-3</v>
      </c>
      <c r="W1159">
        <f t="shared" si="58"/>
        <v>8.6426463194661299E-5</v>
      </c>
      <c r="Z1159" s="1"/>
      <c r="AE1159" s="1"/>
      <c r="AI1159" s="1"/>
    </row>
    <row r="1160" spans="13:35" x14ac:dyDescent="0.2">
      <c r="M1160" s="1">
        <v>40546</v>
      </c>
      <c r="N1160">
        <v>576</v>
      </c>
      <c r="O1160">
        <f t="shared" si="59"/>
        <v>3.0853042186635916E-2</v>
      </c>
      <c r="R1160" s="1">
        <v>40546</v>
      </c>
      <c r="S1160">
        <v>123.3</v>
      </c>
      <c r="T1160">
        <f t="shared" si="60"/>
        <v>-2.0072934096041523E-2</v>
      </c>
      <c r="W1160">
        <f t="shared" si="58"/>
        <v>-6.2670312764178337E-4</v>
      </c>
      <c r="Z1160" s="1"/>
      <c r="AE1160" s="1"/>
      <c r="AI1160" s="1"/>
    </row>
    <row r="1161" spans="13:35" x14ac:dyDescent="0.2">
      <c r="M1161" s="1">
        <v>40547</v>
      </c>
      <c r="N1161">
        <v>571</v>
      </c>
      <c r="O1161">
        <f t="shared" si="59"/>
        <v>-8.7184510398810467E-3</v>
      </c>
      <c r="R1161" s="1">
        <v>40547</v>
      </c>
      <c r="S1161">
        <v>127.7</v>
      </c>
      <c r="T1161">
        <f t="shared" si="60"/>
        <v>3.5063352868195022E-2</v>
      </c>
      <c r="W1161">
        <f t="shared" si="58"/>
        <v>-3.4333071461093589E-4</v>
      </c>
      <c r="Z1161" s="1"/>
      <c r="AE1161" s="1"/>
      <c r="AI1161" s="1"/>
    </row>
    <row r="1162" spans="13:35" x14ac:dyDescent="0.2">
      <c r="M1162" s="1">
        <v>40548</v>
      </c>
      <c r="N1162">
        <v>571.5</v>
      </c>
      <c r="O1162">
        <f t="shared" si="59"/>
        <v>8.7527357885517471E-4</v>
      </c>
      <c r="R1162" s="1">
        <v>40548</v>
      </c>
      <c r="S1162">
        <v>130.6</v>
      </c>
      <c r="T1162">
        <f t="shared" si="60"/>
        <v>2.2455453803837008E-2</v>
      </c>
      <c r="W1162">
        <f t="shared" si="58"/>
        <v>-1.1730622744086036E-5</v>
      </c>
      <c r="Z1162" s="1"/>
      <c r="AE1162" s="1"/>
      <c r="AI1162" s="1"/>
    </row>
    <row r="1163" spans="13:35" x14ac:dyDescent="0.2">
      <c r="M1163" s="1">
        <v>40549</v>
      </c>
      <c r="N1163">
        <v>578.5</v>
      </c>
      <c r="O1163">
        <f t="shared" si="59"/>
        <v>1.2174063398866019E-2</v>
      </c>
      <c r="R1163" s="1">
        <v>40549</v>
      </c>
      <c r="S1163">
        <v>131.4</v>
      </c>
      <c r="T1163">
        <f t="shared" si="60"/>
        <v>6.1068892081794805E-3</v>
      </c>
      <c r="W1163">
        <f t="shared" si="58"/>
        <v>5.2459566660333992E-5</v>
      </c>
      <c r="Z1163" s="1"/>
      <c r="AE1163" s="1"/>
      <c r="AI1163" s="1"/>
    </row>
    <row r="1164" spans="13:35" x14ac:dyDescent="0.2">
      <c r="M1164" s="1">
        <v>40550</v>
      </c>
      <c r="N1164">
        <v>555</v>
      </c>
      <c r="O1164">
        <f t="shared" si="59"/>
        <v>-4.1470432887296696E-2</v>
      </c>
      <c r="R1164" s="1">
        <v>40550</v>
      </c>
      <c r="S1164">
        <v>130.80000000000001</v>
      </c>
      <c r="T1164">
        <f t="shared" si="60"/>
        <v>-4.5766670274117547E-3</v>
      </c>
      <c r="W1164">
        <f t="shared" si="58"/>
        <v>2.4889101337555468E-4</v>
      </c>
      <c r="Z1164" s="1"/>
      <c r="AE1164" s="1"/>
      <c r="AI1164" s="1"/>
    </row>
    <row r="1165" spans="13:35" x14ac:dyDescent="0.2">
      <c r="M1165" s="1">
        <v>40553</v>
      </c>
      <c r="N1165">
        <v>555.5</v>
      </c>
      <c r="O1165">
        <f t="shared" si="59"/>
        <v>9.0049533325016592E-4</v>
      </c>
      <c r="R1165" s="1">
        <v>40553</v>
      </c>
      <c r="S1165">
        <v>130.6</v>
      </c>
      <c r="T1165">
        <f t="shared" si="60"/>
        <v>-1.530222180767816E-3</v>
      </c>
      <c r="W1165">
        <f t="shared" ref="W1165:W1228" si="61">+(O1165-$O$1)*(T1165-$T$1)</f>
        <v>1.4530069267980408E-6</v>
      </c>
      <c r="Z1165" s="1"/>
      <c r="AE1165" s="1"/>
      <c r="AI1165" s="1"/>
    </row>
    <row r="1166" spans="13:35" x14ac:dyDescent="0.2">
      <c r="M1166" s="1">
        <v>40554</v>
      </c>
      <c r="N1166">
        <v>552.5</v>
      </c>
      <c r="O1166">
        <f t="shared" ref="O1166:O1229" si="62">LN(N1166/N1165)</f>
        <v>-5.4151756877767682E-3</v>
      </c>
      <c r="R1166" s="1">
        <v>40554</v>
      </c>
      <c r="S1166">
        <v>132</v>
      </c>
      <c r="T1166">
        <f t="shared" ref="T1166:T1229" si="63">LN(S1166/S1165)</f>
        <v>1.0662705744040111E-2</v>
      </c>
      <c r="W1166">
        <f t="shared" si="61"/>
        <v>-6.4580611571392454E-5</v>
      </c>
      <c r="Z1166" s="1"/>
      <c r="AE1166" s="1"/>
      <c r="AI1166" s="1"/>
    </row>
    <row r="1167" spans="13:35" x14ac:dyDescent="0.2">
      <c r="M1167" s="1">
        <v>40555</v>
      </c>
      <c r="N1167">
        <v>555</v>
      </c>
      <c r="O1167">
        <f t="shared" si="62"/>
        <v>4.514680354526613E-3</v>
      </c>
      <c r="R1167" s="1">
        <v>40555</v>
      </c>
      <c r="S1167">
        <v>129.69999999999999</v>
      </c>
      <c r="T1167">
        <f t="shared" si="63"/>
        <v>-1.7577831263972797E-2</v>
      </c>
      <c r="W1167">
        <f t="shared" si="61"/>
        <v>-5.8042465756908191E-5</v>
      </c>
      <c r="Z1167" s="1"/>
      <c r="AE1167" s="1"/>
      <c r="AI1167" s="1"/>
    </row>
    <row r="1168" spans="13:35" x14ac:dyDescent="0.2">
      <c r="M1168" s="1">
        <v>40556</v>
      </c>
      <c r="N1168">
        <v>542</v>
      </c>
      <c r="O1168">
        <f t="shared" si="62"/>
        <v>-2.3702112306788283E-2</v>
      </c>
      <c r="R1168" s="1">
        <v>40556</v>
      </c>
      <c r="S1168">
        <v>126</v>
      </c>
      <c r="T1168">
        <f t="shared" si="63"/>
        <v>-2.8942184370920093E-2</v>
      </c>
      <c r="W1168">
        <f t="shared" si="61"/>
        <v>7.5810486383573266E-4</v>
      </c>
      <c r="Z1168" s="1"/>
      <c r="AE1168" s="1"/>
      <c r="AI1168" s="1"/>
    </row>
    <row r="1169" spans="13:35" x14ac:dyDescent="0.2">
      <c r="M1169" s="1">
        <v>40557</v>
      </c>
      <c r="N1169">
        <v>543</v>
      </c>
      <c r="O1169">
        <f t="shared" si="62"/>
        <v>1.8433184942893146E-3</v>
      </c>
      <c r="R1169" s="1">
        <v>40557</v>
      </c>
      <c r="S1169">
        <v>124</v>
      </c>
      <c r="T1169">
        <f t="shared" si="63"/>
        <v>-1.6000341346441189E-2</v>
      </c>
      <c r="W1169">
        <f t="shared" si="61"/>
        <v>-7.1572489718113294E-6</v>
      </c>
      <c r="Z1169" s="1"/>
      <c r="AE1169" s="1"/>
      <c r="AI1169" s="1"/>
    </row>
    <row r="1170" spans="13:35" x14ac:dyDescent="0.2">
      <c r="M1170" s="1">
        <v>40560</v>
      </c>
      <c r="N1170">
        <v>534.5</v>
      </c>
      <c r="O1170">
        <f t="shared" si="62"/>
        <v>-1.5777589468835538E-2</v>
      </c>
      <c r="R1170" s="1">
        <v>40560</v>
      </c>
      <c r="S1170">
        <v>125.1</v>
      </c>
      <c r="T1170">
        <f t="shared" si="63"/>
        <v>8.8318518678285173E-3</v>
      </c>
      <c r="W1170">
        <f t="shared" si="61"/>
        <v>-1.3087510713061018E-4</v>
      </c>
      <c r="Z1170" s="1"/>
      <c r="AE1170" s="1"/>
      <c r="AI1170" s="1"/>
    </row>
    <row r="1171" spans="13:35" x14ac:dyDescent="0.2">
      <c r="M1171" s="1">
        <v>40561</v>
      </c>
      <c r="N1171">
        <v>561</v>
      </c>
      <c r="O1171">
        <f t="shared" si="62"/>
        <v>4.8389175057596497E-2</v>
      </c>
      <c r="R1171" s="1">
        <v>40561</v>
      </c>
      <c r="S1171">
        <v>129.69999999999999</v>
      </c>
      <c r="T1171">
        <f t="shared" si="63"/>
        <v>3.6110673849532593E-2</v>
      </c>
      <c r="W1171">
        <f t="shared" si="61"/>
        <v>1.6382680558137081E-3</v>
      </c>
      <c r="Z1171" s="1"/>
      <c r="AE1171" s="1"/>
      <c r="AI1171" s="1"/>
    </row>
    <row r="1172" spans="13:35" x14ac:dyDescent="0.2">
      <c r="M1172" s="1">
        <v>40562</v>
      </c>
      <c r="N1172">
        <v>562</v>
      </c>
      <c r="O1172">
        <f t="shared" si="62"/>
        <v>1.780944370994692E-3</v>
      </c>
      <c r="R1172" s="1">
        <v>40562</v>
      </c>
      <c r="S1172">
        <v>126.3</v>
      </c>
      <c r="T1172">
        <f t="shared" si="63"/>
        <v>-2.6564061965952693E-2</v>
      </c>
      <c r="W1172">
        <f t="shared" si="61"/>
        <v>-9.8131585210744721E-6</v>
      </c>
      <c r="Z1172" s="1"/>
      <c r="AE1172" s="1"/>
      <c r="AI1172" s="1"/>
    </row>
    <row r="1173" spans="13:35" x14ac:dyDescent="0.2">
      <c r="M1173" s="1">
        <v>40563</v>
      </c>
      <c r="N1173">
        <v>549</v>
      </c>
      <c r="O1173">
        <f t="shared" si="62"/>
        <v>-2.3403408384160423E-2</v>
      </c>
      <c r="R1173" s="1">
        <v>40563</v>
      </c>
      <c r="S1173">
        <v>124.1</v>
      </c>
      <c r="T1173">
        <f t="shared" si="63"/>
        <v>-1.7572337145883882E-2</v>
      </c>
      <c r="W1173">
        <f t="shared" si="61"/>
        <v>4.6676650157322053E-4</v>
      </c>
      <c r="Z1173" s="1"/>
      <c r="AE1173" s="1"/>
      <c r="AI1173" s="1"/>
    </row>
    <row r="1174" spans="13:35" x14ac:dyDescent="0.2">
      <c r="M1174" s="1">
        <v>40564</v>
      </c>
      <c r="N1174">
        <v>543</v>
      </c>
      <c r="O1174">
        <f t="shared" si="62"/>
        <v>-1.0989121575595206E-2</v>
      </c>
      <c r="R1174" s="1">
        <v>40564</v>
      </c>
      <c r="S1174">
        <v>121.9</v>
      </c>
      <c r="T1174">
        <f t="shared" si="63"/>
        <v>-1.7886655723335643E-2</v>
      </c>
      <c r="W1174">
        <f t="shared" si="61"/>
        <v>2.3731104839711043E-4</v>
      </c>
      <c r="Z1174" s="1"/>
      <c r="AE1174" s="1"/>
      <c r="AI1174" s="1"/>
    </row>
    <row r="1175" spans="13:35" x14ac:dyDescent="0.2">
      <c r="M1175" s="1">
        <v>40567</v>
      </c>
      <c r="N1175">
        <v>552</v>
      </c>
      <c r="O1175">
        <f t="shared" si="62"/>
        <v>1.6438726343159939E-2</v>
      </c>
      <c r="R1175" s="1">
        <v>40567</v>
      </c>
      <c r="S1175">
        <v>122.7</v>
      </c>
      <c r="T1175">
        <f t="shared" si="63"/>
        <v>6.5413152296399206E-3</v>
      </c>
      <c r="W1175">
        <f t="shared" si="61"/>
        <v>7.9799348799601099E-5</v>
      </c>
      <c r="Z1175" s="1"/>
      <c r="AE1175" s="1"/>
      <c r="AI1175" s="1"/>
    </row>
    <row r="1176" spans="13:35" x14ac:dyDescent="0.2">
      <c r="M1176" s="1">
        <v>40568</v>
      </c>
      <c r="N1176">
        <v>546</v>
      </c>
      <c r="O1176">
        <f t="shared" si="62"/>
        <v>-1.0929070532190317E-2</v>
      </c>
      <c r="R1176" s="1">
        <v>40568</v>
      </c>
      <c r="S1176">
        <v>124.4</v>
      </c>
      <c r="T1176">
        <f t="shared" si="63"/>
        <v>1.3759828588213324E-2</v>
      </c>
      <c r="W1176">
        <f t="shared" si="61"/>
        <v>-1.5488868663708798E-4</v>
      </c>
      <c r="Z1176" s="1"/>
      <c r="AE1176" s="1"/>
      <c r="AI1176" s="1"/>
    </row>
    <row r="1177" spans="13:35" x14ac:dyDescent="0.2">
      <c r="M1177" s="1">
        <v>40569</v>
      </c>
      <c r="N1177">
        <v>547.5</v>
      </c>
      <c r="O1177">
        <f t="shared" si="62"/>
        <v>2.7434859457508339E-3</v>
      </c>
      <c r="R1177" s="1">
        <v>40569</v>
      </c>
      <c r="S1177">
        <v>125.4</v>
      </c>
      <c r="T1177">
        <f t="shared" si="63"/>
        <v>8.0064478937412822E-3</v>
      </c>
      <c r="W1177">
        <f t="shared" si="61"/>
        <v>8.9218445558771033E-6</v>
      </c>
      <c r="Z1177" s="1"/>
      <c r="AE1177" s="1"/>
      <c r="AI1177" s="1"/>
    </row>
    <row r="1178" spans="13:35" x14ac:dyDescent="0.2">
      <c r="M1178" s="1">
        <v>40570</v>
      </c>
      <c r="N1178">
        <v>547.5</v>
      </c>
      <c r="O1178">
        <f t="shared" si="62"/>
        <v>0</v>
      </c>
      <c r="R1178" s="1">
        <v>40570</v>
      </c>
      <c r="S1178">
        <v>125.2</v>
      </c>
      <c r="T1178">
        <f t="shared" si="63"/>
        <v>-1.5961695328222147E-3</v>
      </c>
      <c r="W1178">
        <f t="shared" si="61"/>
        <v>4.0284349924861454E-6</v>
      </c>
      <c r="Z1178" s="1"/>
      <c r="AE1178" s="1"/>
      <c r="AI1178" s="1"/>
    </row>
    <row r="1179" spans="13:35" x14ac:dyDescent="0.2">
      <c r="M1179" s="1">
        <v>40571</v>
      </c>
      <c r="N1179">
        <v>542</v>
      </c>
      <c r="O1179">
        <f t="shared" si="62"/>
        <v>-1.0096460251009709E-2</v>
      </c>
      <c r="R1179" s="1">
        <v>40571</v>
      </c>
      <c r="S1179">
        <v>124.9</v>
      </c>
      <c r="T1179">
        <f t="shared" si="63"/>
        <v>-2.3990415344661079E-3</v>
      </c>
      <c r="W1179">
        <f t="shared" si="61"/>
        <v>4.1767052153704148E-5</v>
      </c>
      <c r="Z1179" s="1"/>
      <c r="AE1179" s="1"/>
      <c r="AI1179" s="1"/>
    </row>
    <row r="1180" spans="13:35" x14ac:dyDescent="0.2">
      <c r="M1180" s="1">
        <v>40574</v>
      </c>
      <c r="N1180">
        <v>542.5</v>
      </c>
      <c r="O1180">
        <f t="shared" si="62"/>
        <v>9.2208397496833878E-4</v>
      </c>
      <c r="R1180" s="1">
        <v>40574</v>
      </c>
      <c r="S1180">
        <v>122.7</v>
      </c>
      <c r="T1180">
        <f t="shared" si="63"/>
        <v>-1.7771065414666207E-2</v>
      </c>
      <c r="W1180">
        <f t="shared" si="61"/>
        <v>9.6070509471520906E-6</v>
      </c>
      <c r="Z1180" s="1"/>
      <c r="AE1180" s="1"/>
      <c r="AI1180" s="1"/>
    </row>
    <row r="1181" spans="13:35" x14ac:dyDescent="0.2">
      <c r="M1181" s="1">
        <v>40575</v>
      </c>
      <c r="N1181">
        <v>555</v>
      </c>
      <c r="O1181">
        <f t="shared" si="62"/>
        <v>2.2780028331819906E-2</v>
      </c>
      <c r="R1181" s="1">
        <v>40575</v>
      </c>
      <c r="S1181">
        <v>124.4</v>
      </c>
      <c r="T1181">
        <f t="shared" si="63"/>
        <v>1.3759828588213324E-2</v>
      </c>
      <c r="W1181">
        <f t="shared" si="61"/>
        <v>2.6764150532744476E-4</v>
      </c>
      <c r="Z1181" s="1"/>
      <c r="AE1181" s="1"/>
      <c r="AI1181" s="1"/>
    </row>
    <row r="1182" spans="13:35" x14ac:dyDescent="0.2">
      <c r="M1182" s="1">
        <v>40576</v>
      </c>
      <c r="N1182">
        <v>549</v>
      </c>
      <c r="O1182">
        <f t="shared" si="62"/>
        <v>-1.0869672236903879E-2</v>
      </c>
      <c r="R1182" s="1">
        <v>40576</v>
      </c>
      <c r="S1182">
        <v>121.8</v>
      </c>
      <c r="T1182">
        <f t="shared" si="63"/>
        <v>-2.1121825029282434E-2</v>
      </c>
      <c r="W1182">
        <f t="shared" si="61"/>
        <v>2.7481260652555947E-4</v>
      </c>
      <c r="Z1182" s="1"/>
      <c r="AE1182" s="1"/>
      <c r="AI1182" s="1"/>
    </row>
    <row r="1183" spans="13:35" x14ac:dyDescent="0.2">
      <c r="M1183" s="1">
        <v>40577</v>
      </c>
      <c r="N1183">
        <v>549.5</v>
      </c>
      <c r="O1183">
        <f t="shared" si="62"/>
        <v>9.1033233414538565E-4</v>
      </c>
      <c r="R1183" s="1">
        <v>40577</v>
      </c>
      <c r="S1183">
        <v>121.4</v>
      </c>
      <c r="T1183">
        <f t="shared" si="63"/>
        <v>-3.2894766503986459E-3</v>
      </c>
      <c r="W1183">
        <f t="shared" si="61"/>
        <v>2.3362887590363533E-6</v>
      </c>
      <c r="Z1183" s="1"/>
      <c r="AE1183" s="1"/>
      <c r="AI1183" s="1"/>
    </row>
    <row r="1184" spans="13:35" x14ac:dyDescent="0.2">
      <c r="M1184" s="1">
        <v>40578</v>
      </c>
      <c r="N1184">
        <v>552.5</v>
      </c>
      <c r="O1184">
        <f t="shared" si="62"/>
        <v>5.4446595482317639E-3</v>
      </c>
      <c r="R1184" s="1">
        <v>40578</v>
      </c>
      <c r="S1184">
        <v>122.2</v>
      </c>
      <c r="T1184">
        <f t="shared" si="63"/>
        <v>6.568168112096949E-3</v>
      </c>
      <c r="W1184">
        <f t="shared" si="61"/>
        <v>2.1461761401891758E-5</v>
      </c>
      <c r="Z1184" s="1"/>
      <c r="AE1184" s="1"/>
      <c r="AI1184" s="1"/>
    </row>
    <row r="1185" spans="13:35" x14ac:dyDescent="0.2">
      <c r="M1185" s="1">
        <v>40581</v>
      </c>
      <c r="N1185">
        <v>562</v>
      </c>
      <c r="O1185">
        <f t="shared" si="62"/>
        <v>1.7048416501783133E-2</v>
      </c>
      <c r="R1185" s="1">
        <v>40581</v>
      </c>
      <c r="S1185">
        <v>122.4</v>
      </c>
      <c r="T1185">
        <f t="shared" si="63"/>
        <v>1.635323340730838E-3</v>
      </c>
      <c r="W1185">
        <f t="shared" si="61"/>
        <v>6.405982126816765E-6</v>
      </c>
      <c r="Z1185" s="1"/>
      <c r="AE1185" s="1"/>
      <c r="AI1185" s="1"/>
    </row>
    <row r="1186" spans="13:35" x14ac:dyDescent="0.2">
      <c r="M1186" s="1">
        <v>40582</v>
      </c>
      <c r="N1186">
        <v>558</v>
      </c>
      <c r="O1186">
        <f t="shared" si="62"/>
        <v>-7.1428875123801137E-3</v>
      </c>
      <c r="R1186" s="1">
        <v>40582</v>
      </c>
      <c r="S1186">
        <v>123.4</v>
      </c>
      <c r="T1186">
        <f t="shared" si="63"/>
        <v>8.1367413930617041E-3</v>
      </c>
      <c r="W1186">
        <f t="shared" si="61"/>
        <v>-5.9236564667736113E-5</v>
      </c>
      <c r="Z1186" s="1"/>
      <c r="AE1186" s="1"/>
      <c r="AI1186" s="1"/>
    </row>
    <row r="1187" spans="13:35" x14ac:dyDescent="0.2">
      <c r="M1187" s="1">
        <v>40583</v>
      </c>
      <c r="N1187">
        <v>563</v>
      </c>
      <c r="O1187">
        <f t="shared" si="62"/>
        <v>8.9206657583793623E-3</v>
      </c>
      <c r="R1187" s="1">
        <v>40583</v>
      </c>
      <c r="S1187">
        <v>127.2</v>
      </c>
      <c r="T1187">
        <f t="shared" si="63"/>
        <v>3.0329539434734237E-2</v>
      </c>
      <c r="W1187">
        <f t="shared" si="61"/>
        <v>2.180742270711624E-4</v>
      </c>
      <c r="Z1187" s="1"/>
      <c r="AE1187" s="1"/>
      <c r="AI1187" s="1"/>
    </row>
    <row r="1188" spans="13:35" x14ac:dyDescent="0.2">
      <c r="M1188" s="1">
        <v>40584</v>
      </c>
      <c r="N1188">
        <v>563.5</v>
      </c>
      <c r="O1188">
        <f t="shared" si="62"/>
        <v>8.8770534014059183E-4</v>
      </c>
      <c r="R1188" s="1">
        <v>40584</v>
      </c>
      <c r="S1188">
        <v>128.4</v>
      </c>
      <c r="T1188">
        <f t="shared" si="63"/>
        <v>9.3897403498391374E-3</v>
      </c>
      <c r="W1188">
        <f t="shared" si="61"/>
        <v>-4.4097497448561042E-6</v>
      </c>
      <c r="Z1188" s="1"/>
      <c r="AE1188" s="1"/>
      <c r="AI1188" s="1"/>
    </row>
    <row r="1189" spans="13:35" x14ac:dyDescent="0.2">
      <c r="M1189" s="1">
        <v>40585</v>
      </c>
      <c r="N1189">
        <v>569</v>
      </c>
      <c r="O1189">
        <f t="shared" si="62"/>
        <v>9.7131006465000259E-3</v>
      </c>
      <c r="R1189" s="1">
        <v>40585</v>
      </c>
      <c r="S1189">
        <v>130.6</v>
      </c>
      <c r="T1189">
        <f t="shared" si="63"/>
        <v>1.6988825586469726E-2</v>
      </c>
      <c r="W1189">
        <f t="shared" si="61"/>
        <v>1.3060590262852135E-4</v>
      </c>
      <c r="Z1189" s="1"/>
      <c r="AE1189" s="1"/>
      <c r="AI1189" s="1"/>
    </row>
    <row r="1190" spans="13:35" x14ac:dyDescent="0.2">
      <c r="M1190" s="1">
        <v>40588</v>
      </c>
      <c r="N1190">
        <v>554.5</v>
      </c>
      <c r="O1190">
        <f t="shared" si="62"/>
        <v>-2.5813627335909178E-2</v>
      </c>
      <c r="R1190" s="1">
        <v>40588</v>
      </c>
      <c r="S1190">
        <v>134.69999999999999</v>
      </c>
      <c r="T1190">
        <f t="shared" si="63"/>
        <v>3.0910866573987495E-2</v>
      </c>
      <c r="W1190">
        <f t="shared" si="61"/>
        <v>-8.0867975210406813E-4</v>
      </c>
      <c r="Z1190" s="1"/>
      <c r="AE1190" s="1"/>
      <c r="AI1190" s="1"/>
    </row>
    <row r="1191" spans="13:35" x14ac:dyDescent="0.2">
      <c r="M1191" s="1">
        <v>40589</v>
      </c>
      <c r="N1191">
        <v>566.5</v>
      </c>
      <c r="O1191">
        <f t="shared" si="62"/>
        <v>2.1410273677639327E-2</v>
      </c>
      <c r="R1191" s="1">
        <v>40589</v>
      </c>
      <c r="S1191">
        <v>134.19999999999999</v>
      </c>
      <c r="T1191">
        <f t="shared" si="63"/>
        <v>-3.7188588787368903E-3</v>
      </c>
      <c r="W1191">
        <f t="shared" si="61"/>
        <v>-9.879494180776447E-5</v>
      </c>
      <c r="Z1191" s="1"/>
      <c r="AE1191" s="1"/>
      <c r="AI1191" s="1"/>
    </row>
    <row r="1192" spans="13:35" x14ac:dyDescent="0.2">
      <c r="M1192" s="1">
        <v>40590</v>
      </c>
      <c r="N1192">
        <v>563.5</v>
      </c>
      <c r="O1192">
        <f t="shared" si="62"/>
        <v>-5.3097469882300618E-3</v>
      </c>
      <c r="R1192" s="1">
        <v>40590</v>
      </c>
      <c r="S1192">
        <v>134.4</v>
      </c>
      <c r="T1192">
        <f t="shared" si="63"/>
        <v>1.4892035514678331E-3</v>
      </c>
      <c r="W1192">
        <f t="shared" si="61"/>
        <v>-1.7785724532089075E-6</v>
      </c>
      <c r="Z1192" s="1"/>
      <c r="AE1192" s="1"/>
      <c r="AI1192" s="1"/>
    </row>
    <row r="1193" spans="13:35" x14ac:dyDescent="0.2">
      <c r="M1193" s="1">
        <v>40591</v>
      </c>
      <c r="N1193">
        <v>558.5</v>
      </c>
      <c r="O1193">
        <f t="shared" si="62"/>
        <v>-8.9127149705756411E-3</v>
      </c>
      <c r="R1193" s="1">
        <v>40591</v>
      </c>
      <c r="S1193">
        <v>133.80000000000001</v>
      </c>
      <c r="T1193">
        <f t="shared" si="63"/>
        <v>-4.4742803949210774E-3</v>
      </c>
      <c r="W1193">
        <f t="shared" si="61"/>
        <v>5.8935917494685489E-5</v>
      </c>
      <c r="Z1193" s="1"/>
      <c r="AE1193" s="1"/>
      <c r="AI1193" s="1"/>
    </row>
    <row r="1194" spans="13:35" x14ac:dyDescent="0.2">
      <c r="M1194" s="1">
        <v>40592</v>
      </c>
      <c r="N1194">
        <v>561.5</v>
      </c>
      <c r="O1194">
        <f t="shared" si="62"/>
        <v>5.3571556692423652E-3</v>
      </c>
      <c r="R1194" s="1">
        <v>40592</v>
      </c>
      <c r="S1194">
        <v>136.6</v>
      </c>
      <c r="T1194">
        <f t="shared" si="63"/>
        <v>2.0710799442561382E-2</v>
      </c>
      <c r="W1194">
        <f t="shared" si="61"/>
        <v>7.6565421669548951E-5</v>
      </c>
      <c r="Z1194" s="1"/>
      <c r="AE1194" s="1"/>
      <c r="AI1194" s="1"/>
    </row>
    <row r="1195" spans="13:35" x14ac:dyDescent="0.2">
      <c r="M1195" s="1">
        <v>40595</v>
      </c>
      <c r="N1195">
        <v>566</v>
      </c>
      <c r="O1195">
        <f t="shared" si="62"/>
        <v>7.9823040246850951E-3</v>
      </c>
      <c r="R1195" s="1">
        <v>40595</v>
      </c>
      <c r="S1195">
        <v>135.4</v>
      </c>
      <c r="T1195">
        <f t="shared" si="63"/>
        <v>-8.8235866585150147E-3</v>
      </c>
      <c r="W1195">
        <f t="shared" si="61"/>
        <v>-6.586480579856617E-5</v>
      </c>
      <c r="Z1195" s="1"/>
      <c r="AE1195" s="1"/>
      <c r="AI1195" s="1"/>
    </row>
    <row r="1196" spans="13:35" x14ac:dyDescent="0.2">
      <c r="M1196" s="1">
        <v>40596</v>
      </c>
      <c r="N1196">
        <v>570</v>
      </c>
      <c r="O1196">
        <f t="shared" si="62"/>
        <v>7.042282625412951E-3</v>
      </c>
      <c r="R1196" s="1">
        <v>40596</v>
      </c>
      <c r="S1196">
        <v>134.5</v>
      </c>
      <c r="T1196">
        <f t="shared" si="63"/>
        <v>-6.6691614362808429E-3</v>
      </c>
      <c r="W1196">
        <f t="shared" si="61"/>
        <v>-4.432276140788886E-5</v>
      </c>
      <c r="Z1196" s="1"/>
      <c r="AE1196" s="1"/>
      <c r="AI1196" s="1"/>
    </row>
    <row r="1197" spans="13:35" x14ac:dyDescent="0.2">
      <c r="M1197" s="1">
        <v>40597</v>
      </c>
      <c r="N1197">
        <v>570</v>
      </c>
      <c r="O1197">
        <f t="shared" si="62"/>
        <v>0</v>
      </c>
      <c r="R1197" s="1">
        <v>40597</v>
      </c>
      <c r="S1197">
        <v>133.6</v>
      </c>
      <c r="T1197">
        <f t="shared" si="63"/>
        <v>-6.7139379393484451E-3</v>
      </c>
      <c r="W1197">
        <f t="shared" si="61"/>
        <v>1.1335671600701622E-5</v>
      </c>
      <c r="Z1197" s="1"/>
      <c r="AE1197" s="1"/>
      <c r="AI1197" s="1"/>
    </row>
    <row r="1198" spans="13:35" x14ac:dyDescent="0.2">
      <c r="M1198" s="1">
        <v>40598</v>
      </c>
      <c r="N1198">
        <v>569.5</v>
      </c>
      <c r="O1198">
        <f t="shared" si="62"/>
        <v>-8.7757794135900761E-4</v>
      </c>
      <c r="R1198" s="1">
        <v>40598</v>
      </c>
      <c r="S1198">
        <v>131.1</v>
      </c>
      <c r="T1198">
        <f t="shared" si="63"/>
        <v>-1.8889870332891218E-2</v>
      </c>
      <c r="W1198">
        <f t="shared" si="61"/>
        <v>4.6373238508777755E-5</v>
      </c>
      <c r="Z1198" s="1"/>
      <c r="AE1198" s="1"/>
      <c r="AI1198" s="1"/>
    </row>
    <row r="1199" spans="13:35" x14ac:dyDescent="0.2">
      <c r="M1199" s="1">
        <v>40599</v>
      </c>
      <c r="N1199">
        <v>577.5</v>
      </c>
      <c r="O1199">
        <f t="shared" si="62"/>
        <v>1.394965950871188E-2</v>
      </c>
      <c r="R1199" s="1">
        <v>40599</v>
      </c>
      <c r="S1199">
        <v>134.80000000000001</v>
      </c>
      <c r="T1199">
        <f t="shared" si="63"/>
        <v>2.7831807708552737E-2</v>
      </c>
      <c r="W1199">
        <f t="shared" si="61"/>
        <v>3.3316343916396825E-4</v>
      </c>
      <c r="Z1199" s="1"/>
      <c r="AE1199" s="1"/>
      <c r="AI1199" s="1"/>
    </row>
    <row r="1200" spans="13:35" x14ac:dyDescent="0.2">
      <c r="M1200" s="1">
        <v>40602</v>
      </c>
      <c r="N1200">
        <v>575</v>
      </c>
      <c r="O1200">
        <f t="shared" si="62"/>
        <v>-4.3384015985981298E-3</v>
      </c>
      <c r="R1200" s="1">
        <v>40602</v>
      </c>
      <c r="S1200">
        <v>136.1</v>
      </c>
      <c r="T1200">
        <f t="shared" si="63"/>
        <v>9.5977111792135365E-3</v>
      </c>
      <c r="W1200">
        <f t="shared" si="61"/>
        <v>-4.8277585385522939E-5</v>
      </c>
      <c r="Z1200" s="1"/>
      <c r="AE1200" s="1"/>
      <c r="AI1200" s="1"/>
    </row>
    <row r="1201" spans="13:35" x14ac:dyDescent="0.2">
      <c r="M1201" s="1">
        <v>40603</v>
      </c>
      <c r="N1201">
        <v>589</v>
      </c>
      <c r="O1201">
        <f t="shared" si="62"/>
        <v>2.4056142854236257E-2</v>
      </c>
      <c r="R1201" s="1">
        <v>40603</v>
      </c>
      <c r="S1201">
        <v>135.1</v>
      </c>
      <c r="T1201">
        <f t="shared" si="63"/>
        <v>-7.3746646912671819E-3</v>
      </c>
      <c r="W1201">
        <f t="shared" si="61"/>
        <v>-1.9460110619336199E-4</v>
      </c>
      <c r="Z1201" s="1"/>
      <c r="AE1201" s="1"/>
      <c r="AI1201" s="1"/>
    </row>
    <row r="1202" spans="13:35" x14ac:dyDescent="0.2">
      <c r="M1202" s="1">
        <v>40604</v>
      </c>
      <c r="N1202">
        <v>582.5</v>
      </c>
      <c r="O1202">
        <f t="shared" si="62"/>
        <v>-1.1096998211731124E-2</v>
      </c>
      <c r="R1202" s="1">
        <v>40604</v>
      </c>
      <c r="S1202">
        <v>134</v>
      </c>
      <c r="T1202">
        <f t="shared" si="63"/>
        <v>-8.1754450152418164E-3</v>
      </c>
      <c r="W1202">
        <f t="shared" si="61"/>
        <v>1.1774165443406932E-4</v>
      </c>
      <c r="Z1202" s="1"/>
      <c r="AE1202" s="1"/>
      <c r="AI1202" s="1"/>
    </row>
    <row r="1203" spans="13:35" x14ac:dyDescent="0.2">
      <c r="M1203" s="1">
        <v>40605</v>
      </c>
      <c r="N1203">
        <v>589</v>
      </c>
      <c r="O1203">
        <f t="shared" si="62"/>
        <v>1.1096998211730991E-2</v>
      </c>
      <c r="R1203" s="1">
        <v>40605</v>
      </c>
      <c r="S1203">
        <v>135.69999999999999</v>
      </c>
      <c r="T1203">
        <f t="shared" si="63"/>
        <v>1.2606766889911917E-2</v>
      </c>
      <c r="W1203">
        <f t="shared" si="61"/>
        <v>1.1005019139112996E-4</v>
      </c>
      <c r="Z1203" s="1"/>
      <c r="AE1203" s="1"/>
      <c r="AI1203" s="1"/>
    </row>
    <row r="1204" spans="13:35" x14ac:dyDescent="0.2">
      <c r="M1204" s="1">
        <v>40606</v>
      </c>
      <c r="N1204">
        <v>582</v>
      </c>
      <c r="O1204">
        <f t="shared" si="62"/>
        <v>-1.1955735920148884E-2</v>
      </c>
      <c r="R1204" s="1">
        <v>40606</v>
      </c>
      <c r="S1204">
        <v>135.9</v>
      </c>
      <c r="T1204">
        <f t="shared" si="63"/>
        <v>1.472754316274682E-3</v>
      </c>
      <c r="W1204">
        <f t="shared" si="61"/>
        <v>-3.3128218517760224E-6</v>
      </c>
      <c r="Z1204" s="1"/>
      <c r="AE1204" s="1"/>
      <c r="AI1204" s="1"/>
    </row>
    <row r="1205" spans="13:35" x14ac:dyDescent="0.2">
      <c r="M1205" s="1">
        <v>40609</v>
      </c>
      <c r="N1205">
        <v>580.5</v>
      </c>
      <c r="O1205">
        <f t="shared" si="62"/>
        <v>-2.5806465934916254E-3</v>
      </c>
      <c r="R1205" s="1">
        <v>40609</v>
      </c>
      <c r="S1205">
        <v>136</v>
      </c>
      <c r="T1205">
        <f t="shared" si="63"/>
        <v>7.3556457895391071E-4</v>
      </c>
      <c r="W1205">
        <f t="shared" si="61"/>
        <v>1.9627859128364952E-6</v>
      </c>
      <c r="Z1205" s="1"/>
      <c r="AE1205" s="1"/>
      <c r="AI1205" s="1"/>
    </row>
    <row r="1206" spans="13:35" x14ac:dyDescent="0.2">
      <c r="M1206" s="1">
        <v>40610</v>
      </c>
      <c r="N1206">
        <v>578</v>
      </c>
      <c r="O1206">
        <f t="shared" si="62"/>
        <v>-4.3159324655687014E-3</v>
      </c>
      <c r="R1206" s="1">
        <v>40610</v>
      </c>
      <c r="S1206">
        <v>136.4</v>
      </c>
      <c r="T1206">
        <f t="shared" si="63"/>
        <v>2.9368596733097057E-3</v>
      </c>
      <c r="W1206">
        <f t="shared" si="61"/>
        <v>-9.8312007645288567E-6</v>
      </c>
      <c r="Z1206" s="1"/>
      <c r="AE1206" s="1"/>
      <c r="AI1206" s="1"/>
    </row>
    <row r="1207" spans="13:35" x14ac:dyDescent="0.2">
      <c r="M1207" s="1">
        <v>40611</v>
      </c>
      <c r="N1207">
        <v>579</v>
      </c>
      <c r="O1207">
        <f t="shared" si="62"/>
        <v>1.7286089006176889E-3</v>
      </c>
      <c r="R1207" s="1">
        <v>40611</v>
      </c>
      <c r="S1207">
        <v>136.80000000000001</v>
      </c>
      <c r="T1207">
        <f t="shared" si="63"/>
        <v>2.9282597790883597E-3</v>
      </c>
      <c r="W1207">
        <f t="shared" si="61"/>
        <v>5.1225911297613471E-7</v>
      </c>
      <c r="Z1207" s="1"/>
      <c r="AE1207" s="1"/>
      <c r="AI1207" s="1"/>
    </row>
    <row r="1208" spans="13:35" x14ac:dyDescent="0.2">
      <c r="M1208" s="1">
        <v>40612</v>
      </c>
      <c r="N1208">
        <v>571</v>
      </c>
      <c r="O1208">
        <f t="shared" si="62"/>
        <v>-1.3913267916985002E-2</v>
      </c>
      <c r="R1208" s="1">
        <v>40612</v>
      </c>
      <c r="S1208">
        <v>135.5</v>
      </c>
      <c r="T1208">
        <f t="shared" si="63"/>
        <v>-9.5483648686945453E-3</v>
      </c>
      <c r="W1208">
        <f t="shared" si="61"/>
        <v>1.6527855659722874E-4</v>
      </c>
      <c r="Z1208" s="1"/>
      <c r="AE1208" s="1"/>
      <c r="AI1208" s="1"/>
    </row>
    <row r="1209" spans="13:35" x14ac:dyDescent="0.2">
      <c r="M1209" s="1">
        <v>40613</v>
      </c>
      <c r="N1209">
        <v>565.5</v>
      </c>
      <c r="O1209">
        <f t="shared" si="62"/>
        <v>-9.6789140998351248E-3</v>
      </c>
      <c r="R1209" s="1">
        <v>40613</v>
      </c>
      <c r="S1209">
        <v>134.4</v>
      </c>
      <c r="T1209">
        <f t="shared" si="63"/>
        <v>-8.1512122307064224E-3</v>
      </c>
      <c r="W1209">
        <f t="shared" si="61"/>
        <v>1.0414156663956728E-4</v>
      </c>
      <c r="Z1209" s="1"/>
      <c r="AE1209" s="1"/>
      <c r="AI1209" s="1"/>
    </row>
    <row r="1210" spans="13:35" x14ac:dyDescent="0.2">
      <c r="M1210" s="1">
        <v>40616</v>
      </c>
      <c r="N1210">
        <v>559.5</v>
      </c>
      <c r="O1210">
        <f t="shared" si="62"/>
        <v>-1.0666767804195192E-2</v>
      </c>
      <c r="R1210" s="1">
        <v>40616</v>
      </c>
      <c r="S1210">
        <v>132.5</v>
      </c>
      <c r="T1210">
        <f t="shared" si="63"/>
        <v>-1.4237782662772275E-2</v>
      </c>
      <c r="W1210">
        <f t="shared" si="61"/>
        <v>1.870186569892805E-4</v>
      </c>
      <c r="Z1210" s="1"/>
      <c r="AE1210" s="1"/>
      <c r="AI1210" s="1"/>
    </row>
    <row r="1211" spans="13:35" x14ac:dyDescent="0.2">
      <c r="M1211" s="1">
        <v>40617</v>
      </c>
      <c r="N1211">
        <v>549</v>
      </c>
      <c r="O1211">
        <f t="shared" si="62"/>
        <v>-1.8945086242449304E-2</v>
      </c>
      <c r="R1211" s="1">
        <v>40617</v>
      </c>
      <c r="S1211">
        <v>129.1</v>
      </c>
      <c r="T1211">
        <f t="shared" si="63"/>
        <v>-2.5995347573680102E-2</v>
      </c>
      <c r="W1211">
        <f t="shared" si="61"/>
        <v>5.5456209034980986E-4</v>
      </c>
      <c r="Z1211" s="1"/>
      <c r="AE1211" s="1"/>
      <c r="AI1211" s="1"/>
    </row>
    <row r="1212" spans="13:35" x14ac:dyDescent="0.2">
      <c r="M1212" s="1">
        <v>40618</v>
      </c>
      <c r="N1212">
        <v>550</v>
      </c>
      <c r="O1212">
        <f t="shared" si="62"/>
        <v>1.8198367169858993E-3</v>
      </c>
      <c r="R1212" s="1">
        <v>40618</v>
      </c>
      <c r="S1212">
        <v>128</v>
      </c>
      <c r="T1212">
        <f t="shared" si="63"/>
        <v>-8.5570339329796175E-3</v>
      </c>
      <c r="W1212">
        <f t="shared" si="61"/>
        <v>-3.8348386122018835E-6</v>
      </c>
      <c r="Z1212" s="1"/>
      <c r="AE1212" s="1"/>
      <c r="AI1212" s="1"/>
    </row>
    <row r="1213" spans="13:35" x14ac:dyDescent="0.2">
      <c r="M1213" s="1">
        <v>40619</v>
      </c>
      <c r="N1213">
        <v>547.5</v>
      </c>
      <c r="O1213">
        <f t="shared" si="62"/>
        <v>-4.5558165358606907E-3</v>
      </c>
      <c r="R1213" s="1">
        <v>40619</v>
      </c>
      <c r="S1213">
        <v>127.8</v>
      </c>
      <c r="T1213">
        <f t="shared" si="63"/>
        <v>-1.5637219761827587E-3</v>
      </c>
      <c r="W1213">
        <f t="shared" si="61"/>
        <v>1.6688036519555084E-5</v>
      </c>
      <c r="Z1213" s="1"/>
      <c r="AE1213" s="1"/>
      <c r="AI1213" s="1"/>
    </row>
    <row r="1214" spans="13:35" x14ac:dyDescent="0.2">
      <c r="M1214" s="1">
        <v>40620</v>
      </c>
      <c r="N1214">
        <v>553</v>
      </c>
      <c r="O1214">
        <f t="shared" si="62"/>
        <v>9.9955398316788364E-3</v>
      </c>
      <c r="R1214" s="1">
        <v>40620</v>
      </c>
      <c r="S1214">
        <v>131</v>
      </c>
      <c r="T1214">
        <f t="shared" si="63"/>
        <v>2.4730781257717036E-2</v>
      </c>
      <c r="W1214">
        <f t="shared" si="61"/>
        <v>2.0138909169191169E-4</v>
      </c>
      <c r="Z1214" s="1"/>
      <c r="AE1214" s="1"/>
      <c r="AI1214" s="1"/>
    </row>
    <row r="1215" spans="13:35" x14ac:dyDescent="0.2">
      <c r="M1215" s="1">
        <v>40623</v>
      </c>
      <c r="N1215">
        <v>567</v>
      </c>
      <c r="O1215">
        <f t="shared" si="62"/>
        <v>2.5001302205417186E-2</v>
      </c>
      <c r="R1215" s="1">
        <v>40623</v>
      </c>
      <c r="S1215">
        <v>129.69999999999999</v>
      </c>
      <c r="T1215">
        <f t="shared" si="63"/>
        <v>-9.9732318787534632E-3</v>
      </c>
      <c r="W1215">
        <f t="shared" si="61"/>
        <v>-2.63986657556101E-4</v>
      </c>
      <c r="Z1215" s="1"/>
      <c r="AE1215" s="1"/>
      <c r="AI1215" s="1"/>
    </row>
    <row r="1216" spans="13:35" x14ac:dyDescent="0.2">
      <c r="M1216" s="1">
        <v>40624</v>
      </c>
      <c r="N1216">
        <v>567</v>
      </c>
      <c r="O1216">
        <f t="shared" si="62"/>
        <v>0</v>
      </c>
      <c r="R1216" s="1">
        <v>40624</v>
      </c>
      <c r="S1216">
        <v>129.4</v>
      </c>
      <c r="T1216">
        <f t="shared" si="63"/>
        <v>-2.3157092555978701E-3</v>
      </c>
      <c r="W1216">
        <f t="shared" si="61"/>
        <v>5.0558060233101711E-6</v>
      </c>
      <c r="Z1216" s="1"/>
      <c r="AE1216" s="1"/>
      <c r="AI1216" s="1"/>
    </row>
    <row r="1217" spans="13:35" x14ac:dyDescent="0.2">
      <c r="M1217" s="1">
        <v>40625</v>
      </c>
      <c r="N1217">
        <v>568</v>
      </c>
      <c r="O1217">
        <f t="shared" si="62"/>
        <v>1.7621149933992233E-3</v>
      </c>
      <c r="R1217" s="1">
        <v>40625</v>
      </c>
      <c r="S1217">
        <v>130.19999999999999</v>
      </c>
      <c r="T1217">
        <f t="shared" si="63"/>
        <v>6.1633477076685475E-3</v>
      </c>
      <c r="W1217">
        <f t="shared" si="61"/>
        <v>1.650804636492119E-6</v>
      </c>
      <c r="Z1217" s="1"/>
      <c r="AE1217" s="1"/>
      <c r="AI1217" s="1"/>
    </row>
    <row r="1218" spans="13:35" x14ac:dyDescent="0.2">
      <c r="M1218" s="1">
        <v>40626</v>
      </c>
      <c r="N1218">
        <v>572</v>
      </c>
      <c r="O1218">
        <f t="shared" si="62"/>
        <v>7.0175726586465398E-3</v>
      </c>
      <c r="R1218" s="1">
        <v>40626</v>
      </c>
      <c r="S1218">
        <v>129</v>
      </c>
      <c r="T1218">
        <f t="shared" si="63"/>
        <v>-9.2593254127967123E-3</v>
      </c>
      <c r="W1218">
        <f t="shared" si="61"/>
        <v>-5.8606075189348645E-5</v>
      </c>
      <c r="Z1218" s="1"/>
      <c r="AE1218" s="1"/>
      <c r="AI1218" s="1"/>
    </row>
    <row r="1219" spans="13:35" x14ac:dyDescent="0.2">
      <c r="M1219" s="1">
        <v>40627</v>
      </c>
      <c r="N1219">
        <v>568</v>
      </c>
      <c r="O1219">
        <f t="shared" si="62"/>
        <v>-7.0175726586465346E-3</v>
      </c>
      <c r="R1219" s="1">
        <v>40627</v>
      </c>
      <c r="S1219">
        <v>127.5</v>
      </c>
      <c r="T1219">
        <f t="shared" si="63"/>
        <v>-1.1696039763191298E-2</v>
      </c>
      <c r="W1219">
        <f t="shared" si="61"/>
        <v>1.0912511539560858E-4</v>
      </c>
      <c r="Z1219" s="1"/>
      <c r="AE1219" s="1"/>
      <c r="AI1219" s="1"/>
    </row>
    <row r="1220" spans="13:35" x14ac:dyDescent="0.2">
      <c r="M1220" s="1">
        <v>40630</v>
      </c>
      <c r="N1220">
        <v>572</v>
      </c>
      <c r="O1220">
        <f t="shared" si="62"/>
        <v>7.0175726586465398E-3</v>
      </c>
      <c r="R1220" s="1">
        <v>40630</v>
      </c>
      <c r="S1220">
        <v>126.8</v>
      </c>
      <c r="T1220">
        <f t="shared" si="63"/>
        <v>-5.5053225953552902E-3</v>
      </c>
      <c r="W1220">
        <f t="shared" si="61"/>
        <v>-3.7622116606520616E-5</v>
      </c>
      <c r="Z1220" s="1"/>
      <c r="AE1220" s="1"/>
      <c r="AI1220" s="1"/>
    </row>
    <row r="1221" spans="13:35" x14ac:dyDescent="0.2">
      <c r="M1221" s="1">
        <v>40631</v>
      </c>
      <c r="N1221">
        <v>565.5</v>
      </c>
      <c r="O1221">
        <f t="shared" si="62"/>
        <v>-1.1428695823622744E-2</v>
      </c>
      <c r="R1221" s="1">
        <v>40631</v>
      </c>
      <c r="S1221">
        <v>128.4</v>
      </c>
      <c r="T1221">
        <f t="shared" si="63"/>
        <v>1.2539349252735392E-2</v>
      </c>
      <c r="W1221">
        <f t="shared" si="61"/>
        <v>-1.4546018341579013E-4</v>
      </c>
      <c r="Z1221" s="1"/>
      <c r="AE1221" s="1"/>
      <c r="AI1221" s="1"/>
    </row>
    <row r="1222" spans="13:35" x14ac:dyDescent="0.2">
      <c r="M1222" s="1">
        <v>40632</v>
      </c>
      <c r="N1222">
        <v>567</v>
      </c>
      <c r="O1222">
        <f t="shared" si="62"/>
        <v>2.6490081715768625E-3</v>
      </c>
      <c r="R1222" s="1">
        <v>40632</v>
      </c>
      <c r="S1222">
        <v>131.69999999999999</v>
      </c>
      <c r="T1222">
        <f t="shared" si="63"/>
        <v>2.5376217493374535E-2</v>
      </c>
      <c r="W1222">
        <f t="shared" si="61"/>
        <v>2.9492979420191357E-5</v>
      </c>
      <c r="Z1222" s="1"/>
      <c r="AE1222" s="1"/>
      <c r="AI1222" s="1"/>
    </row>
    <row r="1223" spans="13:35" x14ac:dyDescent="0.2">
      <c r="M1223" s="1">
        <v>40633</v>
      </c>
      <c r="N1223">
        <v>566.5</v>
      </c>
      <c r="O1223">
        <f t="shared" si="62"/>
        <v>-8.8222325969103746E-4</v>
      </c>
      <c r="R1223" s="1">
        <v>40633</v>
      </c>
      <c r="S1223">
        <v>132.19999999999999</v>
      </c>
      <c r="T1223">
        <f t="shared" si="63"/>
        <v>3.7893186683505132E-3</v>
      </c>
      <c r="W1223">
        <f t="shared" si="61"/>
        <v>-5.9231595676466553E-6</v>
      </c>
      <c r="Z1223" s="1"/>
      <c r="AE1223" s="1"/>
      <c r="AI1223" s="1"/>
    </row>
    <row r="1224" spans="13:35" x14ac:dyDescent="0.2">
      <c r="M1224" s="1">
        <v>40634</v>
      </c>
      <c r="N1224">
        <v>568</v>
      </c>
      <c r="O1224">
        <f t="shared" si="62"/>
        <v>2.6443382530904236E-3</v>
      </c>
      <c r="R1224" s="1">
        <v>40634</v>
      </c>
      <c r="S1224">
        <v>132.19999999999999</v>
      </c>
      <c r="T1224">
        <f t="shared" si="63"/>
        <v>0</v>
      </c>
      <c r="W1224">
        <f t="shared" si="61"/>
        <v>-1.4905122681559123E-6</v>
      </c>
      <c r="Z1224" s="1"/>
      <c r="AE1224" s="1"/>
      <c r="AI1224" s="1"/>
    </row>
    <row r="1225" spans="13:35" x14ac:dyDescent="0.2">
      <c r="M1225" s="1">
        <v>40637</v>
      </c>
      <c r="N1225">
        <v>566.5</v>
      </c>
      <c r="O1225">
        <f t="shared" si="62"/>
        <v>-2.644338253090313E-3</v>
      </c>
      <c r="R1225" s="1">
        <v>40637</v>
      </c>
      <c r="S1225">
        <v>132.30000000000001</v>
      </c>
      <c r="T1225">
        <f t="shared" si="63"/>
        <v>7.5614370332431841E-4</v>
      </c>
      <c r="W1225">
        <f t="shared" si="61"/>
        <v>1.9101718080515116E-6</v>
      </c>
      <c r="Z1225" s="1"/>
      <c r="AE1225" s="1"/>
      <c r="AI1225" s="1"/>
    </row>
    <row r="1226" spans="13:35" x14ac:dyDescent="0.2">
      <c r="M1226" s="1">
        <v>40638</v>
      </c>
      <c r="N1226">
        <v>575</v>
      </c>
      <c r="O1226">
        <f t="shared" si="62"/>
        <v>1.4892960329289369E-2</v>
      </c>
      <c r="R1226" s="1">
        <v>40638</v>
      </c>
      <c r="S1226">
        <v>134.19999999999999</v>
      </c>
      <c r="T1226">
        <f t="shared" si="63"/>
        <v>1.4259153416671191E-2</v>
      </c>
      <c r="W1226">
        <f t="shared" si="61"/>
        <v>1.7550371474682033E-4</v>
      </c>
      <c r="Z1226" s="1"/>
      <c r="AE1226" s="1"/>
      <c r="AI1226" s="1"/>
    </row>
    <row r="1227" spans="13:35" x14ac:dyDescent="0.2">
      <c r="M1227" s="1">
        <v>40639</v>
      </c>
      <c r="N1227">
        <v>579.5</v>
      </c>
      <c r="O1227">
        <f t="shared" si="62"/>
        <v>7.7956219824558701E-3</v>
      </c>
      <c r="R1227" s="1">
        <v>40639</v>
      </c>
      <c r="S1227">
        <v>135.5</v>
      </c>
      <c r="T1227">
        <f t="shared" si="63"/>
        <v>9.640415782174153E-3</v>
      </c>
      <c r="W1227">
        <f t="shared" si="61"/>
        <v>5.358629406941335E-5</v>
      </c>
      <c r="Z1227" s="1"/>
      <c r="AE1227" s="1"/>
      <c r="AI1227" s="1"/>
    </row>
    <row r="1228" spans="13:35" x14ac:dyDescent="0.2">
      <c r="M1228" s="1">
        <v>40640</v>
      </c>
      <c r="N1228">
        <v>581</v>
      </c>
      <c r="O1228">
        <f t="shared" si="62"/>
        <v>2.5850940721048555E-3</v>
      </c>
      <c r="R1228" s="1">
        <v>40640</v>
      </c>
      <c r="S1228">
        <v>133</v>
      </c>
      <c r="T1228">
        <f t="shared" si="63"/>
        <v>-1.8622512098001798E-2</v>
      </c>
      <c r="W1228">
        <f t="shared" si="61"/>
        <v>-2.2969331546908376E-5</v>
      </c>
      <c r="Z1228" s="1"/>
      <c r="AE1228" s="1"/>
      <c r="AI1228" s="1"/>
    </row>
    <row r="1229" spans="13:35" x14ac:dyDescent="0.2">
      <c r="M1229" s="1">
        <v>40641</v>
      </c>
      <c r="N1229">
        <v>584</v>
      </c>
      <c r="O1229">
        <f t="shared" si="62"/>
        <v>5.1502259763158611E-3</v>
      </c>
      <c r="R1229" s="1">
        <v>40641</v>
      </c>
      <c r="S1229">
        <v>132.80000000000001</v>
      </c>
      <c r="T1229">
        <f t="shared" si="63"/>
        <v>-1.5048911794201655E-3</v>
      </c>
      <c r="W1229">
        <f t="shared" ref="W1229:W1292" si="64">+(O1229-$O$1)*(T1229-$T$1)</f>
        <v>-1.0162608996297419E-5</v>
      </c>
      <c r="Z1229" s="1"/>
      <c r="AE1229" s="1"/>
      <c r="AI1229" s="1"/>
    </row>
    <row r="1230" spans="13:35" x14ac:dyDescent="0.2">
      <c r="M1230" s="1">
        <v>40644</v>
      </c>
      <c r="N1230">
        <v>580.5</v>
      </c>
      <c r="O1230">
        <f t="shared" ref="O1230:O1293" si="65">LN(N1230/N1229)</f>
        <v>-6.011181690280921E-3</v>
      </c>
      <c r="R1230" s="1">
        <v>40644</v>
      </c>
      <c r="S1230">
        <v>132.4</v>
      </c>
      <c r="T1230">
        <f t="shared" ref="T1230:T1293" si="66">LN(S1230/S1229)</f>
        <v>-3.0165935394256792E-3</v>
      </c>
      <c r="W1230">
        <f t="shared" si="64"/>
        <v>3.1554882370167536E-5</v>
      </c>
      <c r="Z1230" s="1"/>
      <c r="AE1230" s="1"/>
      <c r="AI1230" s="1"/>
    </row>
    <row r="1231" spans="13:35" x14ac:dyDescent="0.2">
      <c r="M1231" s="1">
        <v>40645</v>
      </c>
      <c r="N1231">
        <v>570</v>
      </c>
      <c r="O1231">
        <f t="shared" si="65"/>
        <v>-1.8253440309350347E-2</v>
      </c>
      <c r="R1231" s="1">
        <v>40645</v>
      </c>
      <c r="S1231">
        <v>131.1</v>
      </c>
      <c r="T1231">
        <f t="shared" si="66"/>
        <v>-9.8672527332537355E-3</v>
      </c>
      <c r="W1231">
        <f t="shared" si="64"/>
        <v>2.1831390796946175E-4</v>
      </c>
      <c r="Z1231" s="1"/>
      <c r="AE1231" s="1"/>
      <c r="AI1231" s="1"/>
    </row>
    <row r="1232" spans="13:35" x14ac:dyDescent="0.2">
      <c r="M1232" s="1">
        <v>40646</v>
      </c>
      <c r="N1232">
        <v>573</v>
      </c>
      <c r="O1232">
        <f t="shared" si="65"/>
        <v>5.249355886143745E-3</v>
      </c>
      <c r="R1232" s="1">
        <v>40646</v>
      </c>
      <c r="S1232">
        <v>131.9</v>
      </c>
      <c r="T1232">
        <f t="shared" si="66"/>
        <v>6.0836689536147371E-3</v>
      </c>
      <c r="W1232">
        <f t="shared" si="64"/>
        <v>1.8566732657274013E-5</v>
      </c>
      <c r="Z1232" s="1"/>
      <c r="AE1232" s="1"/>
      <c r="AI1232" s="1"/>
    </row>
    <row r="1233" spans="13:35" x14ac:dyDescent="0.2">
      <c r="M1233" s="1">
        <v>40647</v>
      </c>
      <c r="N1233">
        <v>575</v>
      </c>
      <c r="O1233">
        <f t="shared" si="65"/>
        <v>3.4843240826108427E-3</v>
      </c>
      <c r="R1233" s="1">
        <v>40647</v>
      </c>
      <c r="S1233">
        <v>130.30000000000001</v>
      </c>
      <c r="T1233">
        <f t="shared" si="66"/>
        <v>-1.2204575592469473E-2</v>
      </c>
      <c r="W1233">
        <f t="shared" si="64"/>
        <v>-2.7618480339971129E-5</v>
      </c>
      <c r="Z1233" s="1"/>
      <c r="AE1233" s="1"/>
      <c r="AI1233" s="1"/>
    </row>
    <row r="1234" spans="13:35" x14ac:dyDescent="0.2">
      <c r="M1234" s="1">
        <v>40648</v>
      </c>
      <c r="N1234">
        <v>586</v>
      </c>
      <c r="O1234">
        <f t="shared" si="65"/>
        <v>1.8949748779662153E-2</v>
      </c>
      <c r="R1234" s="1">
        <v>40648</v>
      </c>
      <c r="S1234">
        <v>130.4</v>
      </c>
      <c r="T1234">
        <f t="shared" si="66"/>
        <v>7.6716536175317038E-4</v>
      </c>
      <c r="W1234">
        <f t="shared" si="64"/>
        <v>-8.0260895417141252E-6</v>
      </c>
      <c r="Z1234" s="1"/>
      <c r="AE1234" s="1"/>
      <c r="AI1234" s="1"/>
    </row>
    <row r="1235" spans="13:35" x14ac:dyDescent="0.2">
      <c r="M1235" s="1">
        <v>40651</v>
      </c>
      <c r="N1235">
        <v>581.5</v>
      </c>
      <c r="O1235">
        <f t="shared" si="65"/>
        <v>-7.7088176182934474E-3</v>
      </c>
      <c r="R1235" s="1">
        <v>40651</v>
      </c>
      <c r="S1235">
        <v>130.69999999999999</v>
      </c>
      <c r="T1235">
        <f t="shared" si="66"/>
        <v>2.2979711376235057E-3</v>
      </c>
      <c r="W1235">
        <f t="shared" si="64"/>
        <v>-9.8012895767546699E-6</v>
      </c>
      <c r="Z1235" s="1"/>
      <c r="AE1235" s="1"/>
      <c r="AI1235" s="1"/>
    </row>
    <row r="1236" spans="13:35" x14ac:dyDescent="0.2">
      <c r="M1236" s="1">
        <v>40652</v>
      </c>
      <c r="N1236">
        <v>587</v>
      </c>
      <c r="O1236">
        <f t="shared" si="65"/>
        <v>9.4138478693772711E-3</v>
      </c>
      <c r="R1236" s="1">
        <v>40652</v>
      </c>
      <c r="S1236">
        <v>130.1</v>
      </c>
      <c r="T1236">
        <f t="shared" si="66"/>
        <v>-4.601235111716593E-3</v>
      </c>
      <c r="W1236">
        <f t="shared" si="64"/>
        <v>-4.6530290361329954E-5</v>
      </c>
      <c r="Z1236" s="1"/>
      <c r="AE1236" s="1"/>
      <c r="AI1236" s="1"/>
    </row>
    <row r="1237" spans="13:35" x14ac:dyDescent="0.2">
      <c r="M1237" s="1">
        <v>40653</v>
      </c>
      <c r="N1237">
        <v>593</v>
      </c>
      <c r="O1237">
        <f t="shared" si="65"/>
        <v>1.0169579169629012E-2</v>
      </c>
      <c r="R1237" s="1">
        <v>40653</v>
      </c>
      <c r="S1237">
        <v>133.69999999999999</v>
      </c>
      <c r="T1237">
        <f t="shared" si="66"/>
        <v>2.7295098589437804E-2</v>
      </c>
      <c r="W1237">
        <f t="shared" si="64"/>
        <v>2.2789663544699581E-4</v>
      </c>
      <c r="Z1237" s="1"/>
      <c r="AE1237" s="1"/>
      <c r="AI1237" s="1"/>
    </row>
    <row r="1238" spans="13:35" x14ac:dyDescent="0.2">
      <c r="M1238" s="1">
        <v>40654</v>
      </c>
      <c r="N1238">
        <v>593</v>
      </c>
      <c r="O1238">
        <f t="shared" si="65"/>
        <v>0</v>
      </c>
      <c r="R1238" s="1">
        <v>40654</v>
      </c>
      <c r="S1238">
        <v>133.69999999999999</v>
      </c>
      <c r="T1238">
        <f t="shared" si="66"/>
        <v>0</v>
      </c>
      <c r="W1238">
        <f t="shared" si="64"/>
        <v>1.7493970375284432E-6</v>
      </c>
      <c r="Z1238" s="1"/>
      <c r="AE1238" s="1"/>
      <c r="AI1238" s="1"/>
    </row>
    <row r="1239" spans="13:35" x14ac:dyDescent="0.2">
      <c r="M1239" s="1">
        <v>40659</v>
      </c>
      <c r="N1239">
        <v>596</v>
      </c>
      <c r="O1239">
        <f t="shared" si="65"/>
        <v>5.0462680676242192E-3</v>
      </c>
      <c r="R1239" s="1">
        <v>40659</v>
      </c>
      <c r="S1239">
        <v>130.4</v>
      </c>
      <c r="T1239">
        <f t="shared" si="66"/>
        <v>-2.4991834615344821E-2</v>
      </c>
      <c r="W1239">
        <f t="shared" si="64"/>
        <v>-9.4865147952167127E-5</v>
      </c>
      <c r="Z1239" s="1"/>
      <c r="AE1239" s="1"/>
      <c r="AI1239" s="1"/>
    </row>
    <row r="1240" spans="13:35" x14ac:dyDescent="0.2">
      <c r="M1240" s="1">
        <v>40660</v>
      </c>
      <c r="N1240">
        <v>586</v>
      </c>
      <c r="O1240">
        <f t="shared" si="65"/>
        <v>-1.6920877488337177E-2</v>
      </c>
      <c r="R1240" s="1">
        <v>40660</v>
      </c>
      <c r="S1240">
        <v>127</v>
      </c>
      <c r="T1240">
        <f t="shared" si="66"/>
        <v>-2.6419563033961379E-2</v>
      </c>
      <c r="W1240">
        <f t="shared" si="64"/>
        <v>5.0724576894513285E-4</v>
      </c>
      <c r="Z1240" s="1"/>
      <c r="AE1240" s="1"/>
      <c r="AI1240" s="1"/>
    </row>
    <row r="1241" spans="13:35" x14ac:dyDescent="0.2">
      <c r="M1241" s="1">
        <v>40661</v>
      </c>
      <c r="N1241">
        <v>589.5</v>
      </c>
      <c r="O1241">
        <f t="shared" si="65"/>
        <v>5.954930400413035E-3</v>
      </c>
      <c r="R1241" s="1">
        <v>40661</v>
      </c>
      <c r="S1241">
        <v>126.9</v>
      </c>
      <c r="T1241">
        <f t="shared" si="66"/>
        <v>-7.8771173824920577E-4</v>
      </c>
      <c r="W1241">
        <f t="shared" si="64"/>
        <v>-9.1127928788086276E-6</v>
      </c>
      <c r="Z1241" s="1"/>
      <c r="AE1241" s="1"/>
      <c r="AI1241" s="1"/>
    </row>
    <row r="1242" spans="13:35" x14ac:dyDescent="0.2">
      <c r="M1242" s="1">
        <v>40662</v>
      </c>
      <c r="N1242">
        <v>598</v>
      </c>
      <c r="O1242">
        <f t="shared" si="65"/>
        <v>1.4316033973206082E-2</v>
      </c>
      <c r="R1242" s="1">
        <v>40662</v>
      </c>
      <c r="S1242">
        <v>127.3</v>
      </c>
      <c r="T1242">
        <f t="shared" si="66"/>
        <v>3.1471308430188632E-3</v>
      </c>
      <c r="W1242">
        <f t="shared" si="64"/>
        <v>2.4769939702174299E-5</v>
      </c>
      <c r="Z1242" s="1"/>
      <c r="AE1242" s="1"/>
      <c r="AI1242" s="1"/>
    </row>
    <row r="1243" spans="13:35" x14ac:dyDescent="0.2">
      <c r="M1243" s="1">
        <v>40665</v>
      </c>
      <c r="N1243">
        <v>602.5</v>
      </c>
      <c r="O1243">
        <f t="shared" si="65"/>
        <v>7.4969114141783741E-3</v>
      </c>
      <c r="R1243" s="1">
        <v>40665</v>
      </c>
      <c r="S1243">
        <v>130.4</v>
      </c>
      <c r="T1243">
        <f t="shared" si="66"/>
        <v>2.4060143929191868E-2</v>
      </c>
      <c r="W1243">
        <f t="shared" si="64"/>
        <v>1.3858727954761357E-4</v>
      </c>
      <c r="Z1243" s="1"/>
      <c r="AE1243" s="1"/>
      <c r="AI1243" s="1"/>
    </row>
    <row r="1244" spans="13:35" x14ac:dyDescent="0.2">
      <c r="M1244" s="1">
        <v>40666</v>
      </c>
      <c r="N1244">
        <v>603</v>
      </c>
      <c r="O1244">
        <f t="shared" si="65"/>
        <v>8.2953136237537883E-4</v>
      </c>
      <c r="R1244" s="1">
        <v>40666</v>
      </c>
      <c r="S1244">
        <v>128.4</v>
      </c>
      <c r="T1244">
        <f t="shared" si="66"/>
        <v>-1.5456258236691802E-2</v>
      </c>
      <c r="W1244">
        <f t="shared" si="64"/>
        <v>9.9802914214818111E-6</v>
      </c>
      <c r="Z1244" s="1"/>
      <c r="AE1244" s="1"/>
      <c r="AI1244" s="1"/>
    </row>
    <row r="1245" spans="13:35" x14ac:dyDescent="0.2">
      <c r="M1245" s="1">
        <v>40667</v>
      </c>
      <c r="N1245">
        <v>591.5</v>
      </c>
      <c r="O1245">
        <f t="shared" si="65"/>
        <v>-1.9255513308743942E-2</v>
      </c>
      <c r="R1245" s="1">
        <v>40667</v>
      </c>
      <c r="S1245">
        <v>128</v>
      </c>
      <c r="T1245">
        <f t="shared" si="66"/>
        <v>-3.1201273362436339E-3</v>
      </c>
      <c r="W1245">
        <f t="shared" si="64"/>
        <v>8.9876357334294822E-5</v>
      </c>
      <c r="Z1245" s="1"/>
      <c r="AE1245" s="1"/>
      <c r="AI1245" s="1"/>
    </row>
    <row r="1246" spans="13:35" x14ac:dyDescent="0.2">
      <c r="M1246" s="1">
        <v>40668</v>
      </c>
      <c r="N1246">
        <v>582</v>
      </c>
      <c r="O1246">
        <f t="shared" si="65"/>
        <v>-1.6191235687003647E-2</v>
      </c>
      <c r="R1246" s="1">
        <v>40668</v>
      </c>
      <c r="S1246">
        <v>127.2</v>
      </c>
      <c r="T1246">
        <f t="shared" si="66"/>
        <v>-6.2696130135953742E-3</v>
      </c>
      <c r="W1246">
        <f t="shared" si="64"/>
        <v>1.3205194545655381E-4</v>
      </c>
      <c r="Z1246" s="1"/>
      <c r="AE1246" s="1"/>
      <c r="AI1246" s="1"/>
    </row>
    <row r="1247" spans="13:35" x14ac:dyDescent="0.2">
      <c r="M1247" s="1">
        <v>40669</v>
      </c>
      <c r="N1247">
        <v>596.5</v>
      </c>
      <c r="O1247">
        <f t="shared" si="65"/>
        <v>2.4608793806532893E-2</v>
      </c>
      <c r="R1247" s="1">
        <v>40669</v>
      </c>
      <c r="S1247">
        <v>128.69999999999999</v>
      </c>
      <c r="T1247">
        <f t="shared" si="66"/>
        <v>1.1723463696059014E-2</v>
      </c>
      <c r="W1247">
        <f t="shared" si="64"/>
        <v>2.4335942824556774E-4</v>
      </c>
      <c r="Z1247" s="1"/>
      <c r="AE1247" s="1"/>
      <c r="AI1247" s="1"/>
    </row>
    <row r="1248" spans="13:35" x14ac:dyDescent="0.2">
      <c r="M1248" s="1">
        <v>40672</v>
      </c>
      <c r="N1248">
        <v>598</v>
      </c>
      <c r="O1248">
        <f t="shared" si="65"/>
        <v>2.511512412660994E-3</v>
      </c>
      <c r="R1248" s="1">
        <v>40672</v>
      </c>
      <c r="S1248">
        <v>128.9</v>
      </c>
      <c r="T1248">
        <f t="shared" si="66"/>
        <v>1.55279534306082E-3</v>
      </c>
      <c r="W1248">
        <f t="shared" si="64"/>
        <v>3.5498649856184525E-7</v>
      </c>
      <c r="Z1248" s="1"/>
      <c r="AE1248" s="1"/>
      <c r="AI1248" s="1"/>
    </row>
    <row r="1249" spans="13:35" x14ac:dyDescent="0.2">
      <c r="M1249" s="1">
        <v>40673</v>
      </c>
      <c r="N1249">
        <v>592.5</v>
      </c>
      <c r="O1249">
        <f t="shared" si="65"/>
        <v>-9.2398809413455352E-3</v>
      </c>
      <c r="R1249" s="1">
        <v>40673</v>
      </c>
      <c r="S1249">
        <v>128.30000000000001</v>
      </c>
      <c r="T1249">
        <f t="shared" si="66"/>
        <v>-4.6656383235509306E-3</v>
      </c>
      <c r="W1249">
        <f t="shared" si="64"/>
        <v>6.284195028299741E-5</v>
      </c>
      <c r="Z1249" s="1"/>
      <c r="AE1249" s="1"/>
      <c r="AI1249" s="1"/>
    </row>
    <row r="1250" spans="13:35" x14ac:dyDescent="0.2">
      <c r="M1250" s="1">
        <v>40674</v>
      </c>
      <c r="N1250">
        <v>608</v>
      </c>
      <c r="O1250">
        <f t="shared" si="65"/>
        <v>2.5824008956880747E-2</v>
      </c>
      <c r="R1250" s="1">
        <v>40674</v>
      </c>
      <c r="S1250">
        <v>127.1</v>
      </c>
      <c r="T1250">
        <f t="shared" si="66"/>
        <v>-9.3970934261825376E-3</v>
      </c>
      <c r="W1250">
        <f t="shared" si="64"/>
        <v>-2.5914411933005164E-4</v>
      </c>
      <c r="Z1250" s="1"/>
      <c r="AE1250" s="1"/>
      <c r="AI1250" s="1"/>
    </row>
    <row r="1251" spans="13:35" x14ac:dyDescent="0.2">
      <c r="M1251" s="1">
        <v>40675</v>
      </c>
      <c r="N1251">
        <v>615.5</v>
      </c>
      <c r="O1251">
        <f t="shared" si="65"/>
        <v>1.2260063658341102E-2</v>
      </c>
      <c r="R1251" s="1">
        <v>40675</v>
      </c>
      <c r="S1251">
        <v>128.19999999999999</v>
      </c>
      <c r="T1251">
        <f t="shared" si="66"/>
        <v>8.6173662911612006E-3</v>
      </c>
      <c r="W1251">
        <f t="shared" si="64"/>
        <v>8.0073498104032335E-5</v>
      </c>
      <c r="Z1251" s="1"/>
      <c r="AE1251" s="1"/>
      <c r="AI1251" s="1"/>
    </row>
    <row r="1252" spans="13:35" x14ac:dyDescent="0.2">
      <c r="M1252" s="1">
        <v>40676</v>
      </c>
      <c r="N1252">
        <v>617.5</v>
      </c>
      <c r="O1252">
        <f t="shared" si="65"/>
        <v>3.2441228776240246E-3</v>
      </c>
      <c r="R1252" s="1">
        <v>40676</v>
      </c>
      <c r="S1252">
        <v>130.9</v>
      </c>
      <c r="T1252">
        <f t="shared" si="66"/>
        <v>2.0842128429284776E-2</v>
      </c>
      <c r="W1252">
        <f t="shared" si="64"/>
        <v>3.5630297498245598E-5</v>
      </c>
      <c r="Z1252" s="1"/>
      <c r="AE1252" s="1"/>
      <c r="AI1252" s="1"/>
    </row>
    <row r="1253" spans="13:35" x14ac:dyDescent="0.2">
      <c r="M1253" s="1">
        <v>40679</v>
      </c>
      <c r="N1253">
        <v>620</v>
      </c>
      <c r="O1253">
        <f t="shared" si="65"/>
        <v>4.0404095370049058E-3</v>
      </c>
      <c r="R1253" s="1">
        <v>40679</v>
      </c>
      <c r="S1253">
        <v>129.9</v>
      </c>
      <c r="T1253">
        <f t="shared" si="66"/>
        <v>-7.6687492393003745E-3</v>
      </c>
      <c r="W1253">
        <f t="shared" si="64"/>
        <v>-2.3236330908503662E-5</v>
      </c>
      <c r="Z1253" s="1"/>
      <c r="AE1253" s="1"/>
      <c r="AI1253" s="1"/>
    </row>
    <row r="1254" spans="13:35" x14ac:dyDescent="0.2">
      <c r="M1254" s="1">
        <v>40680</v>
      </c>
      <c r="N1254">
        <v>610</v>
      </c>
      <c r="O1254">
        <f t="shared" si="65"/>
        <v>-1.6260520871780291E-2</v>
      </c>
      <c r="R1254" s="1">
        <v>40680</v>
      </c>
      <c r="S1254">
        <v>129</v>
      </c>
      <c r="T1254">
        <f t="shared" si="66"/>
        <v>-6.9525193148817525E-3</v>
      </c>
      <c r="W1254">
        <f t="shared" si="64"/>
        <v>1.4465070406768216E-4</v>
      </c>
      <c r="Z1254" s="1"/>
      <c r="AE1254" s="1"/>
      <c r="AI1254" s="1"/>
    </row>
    <row r="1255" spans="13:35" x14ac:dyDescent="0.2">
      <c r="M1255" s="1">
        <v>40681</v>
      </c>
      <c r="N1255">
        <v>614</v>
      </c>
      <c r="O1255">
        <f t="shared" si="65"/>
        <v>6.5359709797854493E-3</v>
      </c>
      <c r="R1255" s="1">
        <v>40681</v>
      </c>
      <c r="S1255">
        <v>128.9</v>
      </c>
      <c r="T1255">
        <f t="shared" si="66"/>
        <v>-7.7549441653039042E-4</v>
      </c>
      <c r="W1255">
        <f t="shared" si="64"/>
        <v>-1.0219982839890407E-5</v>
      </c>
      <c r="Z1255" s="1"/>
      <c r="AE1255" s="1"/>
      <c r="AI1255" s="1"/>
    </row>
    <row r="1256" spans="13:35" x14ac:dyDescent="0.2">
      <c r="M1256" s="1">
        <v>40682</v>
      </c>
      <c r="N1256">
        <v>617</v>
      </c>
      <c r="O1256">
        <f t="shared" si="65"/>
        <v>4.874095758245353E-3</v>
      </c>
      <c r="R1256" s="1">
        <v>40682</v>
      </c>
      <c r="S1256">
        <v>130.80000000000001</v>
      </c>
      <c r="T1256">
        <f t="shared" si="66"/>
        <v>1.4632529077956587E-2</v>
      </c>
      <c r="W1256">
        <f t="shared" si="64"/>
        <v>4.6205307615539265E-5</v>
      </c>
      <c r="Z1256" s="1"/>
      <c r="AE1256" s="1"/>
      <c r="AI1256" s="1"/>
    </row>
    <row r="1257" spans="13:35" x14ac:dyDescent="0.2">
      <c r="M1257" s="1">
        <v>40683</v>
      </c>
      <c r="N1257">
        <v>617</v>
      </c>
      <c r="O1257">
        <f t="shared" si="65"/>
        <v>0</v>
      </c>
      <c r="R1257" s="1">
        <v>40683</v>
      </c>
      <c r="S1257">
        <v>130.80000000000001</v>
      </c>
      <c r="T1257">
        <f t="shared" si="66"/>
        <v>0</v>
      </c>
      <c r="W1257">
        <f t="shared" si="64"/>
        <v>1.7493970375284432E-6</v>
      </c>
      <c r="Z1257" s="1"/>
      <c r="AE1257" s="1"/>
      <c r="AI1257" s="1"/>
    </row>
    <row r="1258" spans="13:35" x14ac:dyDescent="0.2">
      <c r="M1258" s="1">
        <v>40686</v>
      </c>
      <c r="N1258">
        <v>606</v>
      </c>
      <c r="O1258">
        <f t="shared" si="65"/>
        <v>-1.7989037836073342E-2</v>
      </c>
      <c r="R1258" s="1">
        <v>40686</v>
      </c>
      <c r="S1258">
        <v>129.4</v>
      </c>
      <c r="T1258">
        <f t="shared" si="66"/>
        <v>-1.0761056956298146E-2</v>
      </c>
      <c r="W1258">
        <f t="shared" si="64"/>
        <v>2.3273589625401149E-4</v>
      </c>
      <c r="Z1258" s="1"/>
      <c r="AE1258" s="1"/>
      <c r="AI1258" s="1"/>
    </row>
    <row r="1259" spans="13:35" x14ac:dyDescent="0.2">
      <c r="M1259" s="1">
        <v>40687</v>
      </c>
      <c r="N1259">
        <v>603</v>
      </c>
      <c r="O1259">
        <f t="shared" si="65"/>
        <v>-4.9627893421290139E-3</v>
      </c>
      <c r="R1259" s="1">
        <v>40687</v>
      </c>
      <c r="S1259">
        <v>130.30000000000001</v>
      </c>
      <c r="T1259">
        <f t="shared" si="66"/>
        <v>6.9311020639993733E-3</v>
      </c>
      <c r="W1259">
        <f t="shared" si="64"/>
        <v>-3.6464014087198139E-5</v>
      </c>
      <c r="Z1259" s="1"/>
      <c r="AE1259" s="1"/>
      <c r="AI1259" s="1"/>
    </row>
    <row r="1260" spans="13:35" x14ac:dyDescent="0.2">
      <c r="M1260" s="1">
        <v>40688</v>
      </c>
      <c r="N1260">
        <v>600.5</v>
      </c>
      <c r="O1260">
        <f t="shared" si="65"/>
        <v>-4.154555207147248E-3</v>
      </c>
      <c r="R1260" s="1">
        <v>40688</v>
      </c>
      <c r="S1260">
        <v>130.4</v>
      </c>
      <c r="T1260">
        <f t="shared" si="66"/>
        <v>7.6716536175317038E-4</v>
      </c>
      <c r="W1260">
        <f t="shared" si="64"/>
        <v>2.5570593183055913E-6</v>
      </c>
      <c r="Z1260" s="1"/>
      <c r="AE1260" s="1"/>
      <c r="AI1260" s="1"/>
    </row>
    <row r="1261" spans="13:35" x14ac:dyDescent="0.2">
      <c r="M1261" s="1">
        <v>40689</v>
      </c>
      <c r="N1261">
        <v>596.5</v>
      </c>
      <c r="O1261">
        <f t="shared" si="65"/>
        <v>-6.6833999820673801E-3</v>
      </c>
      <c r="R1261" s="1">
        <v>40689</v>
      </c>
      <c r="S1261">
        <v>129.4</v>
      </c>
      <c r="T1261">
        <f t="shared" si="66"/>
        <v>-7.6982674257523439E-3</v>
      </c>
      <c r="W1261">
        <f t="shared" si="64"/>
        <v>7.2380382992278918E-5</v>
      </c>
      <c r="Z1261" s="1"/>
      <c r="AE1261" s="1"/>
      <c r="AI1261" s="1"/>
    </row>
    <row r="1262" spans="13:35" x14ac:dyDescent="0.2">
      <c r="M1262" s="1">
        <v>40690</v>
      </c>
      <c r="N1262">
        <v>596.5</v>
      </c>
      <c r="O1262">
        <f t="shared" si="65"/>
        <v>0</v>
      </c>
      <c r="R1262" s="1">
        <v>40690</v>
      </c>
      <c r="S1262">
        <v>129.5</v>
      </c>
      <c r="T1262">
        <f t="shared" si="66"/>
        <v>7.7249907279228907E-4</v>
      </c>
      <c r="W1262">
        <f t="shared" si="64"/>
        <v>6.4640974773198084E-7</v>
      </c>
      <c r="Z1262" s="1"/>
      <c r="AE1262" s="1"/>
      <c r="AI1262" s="1"/>
    </row>
    <row r="1263" spans="13:35" x14ac:dyDescent="0.2">
      <c r="M1263" s="1">
        <v>40693</v>
      </c>
      <c r="N1263">
        <v>599.5</v>
      </c>
      <c r="O1263">
        <f t="shared" si="65"/>
        <v>5.0167329295980334E-3</v>
      </c>
      <c r="R1263" s="1">
        <v>40693</v>
      </c>
      <c r="S1263">
        <v>129.69999999999999</v>
      </c>
      <c r="T1263">
        <f t="shared" si="66"/>
        <v>1.5432101828057106E-3</v>
      </c>
      <c r="W1263">
        <f t="shared" si="64"/>
        <v>1.1412221370330331E-6</v>
      </c>
      <c r="Z1263" s="1"/>
      <c r="AE1263" s="1"/>
      <c r="AI1263" s="1"/>
    </row>
    <row r="1264" spans="13:35" x14ac:dyDescent="0.2">
      <c r="M1264" s="1">
        <v>40694</v>
      </c>
      <c r="N1264">
        <v>599</v>
      </c>
      <c r="O1264">
        <f t="shared" si="65"/>
        <v>-8.34376352119561E-4</v>
      </c>
      <c r="R1264" s="1">
        <v>40694</v>
      </c>
      <c r="S1264">
        <v>129.9</v>
      </c>
      <c r="T1264">
        <f t="shared" si="66"/>
        <v>1.5408323541558602E-3</v>
      </c>
      <c r="W1264">
        <f t="shared" si="64"/>
        <v>-7.1396487681889062E-7</v>
      </c>
      <c r="Z1264" s="1"/>
      <c r="AE1264" s="1"/>
      <c r="AI1264" s="1"/>
    </row>
    <row r="1265" spans="10:35" x14ac:dyDescent="0.2">
      <c r="M1265" s="1">
        <v>40695</v>
      </c>
      <c r="N1265">
        <v>601</v>
      </c>
      <c r="O1265">
        <f t="shared" si="65"/>
        <v>3.333336419758217E-3</v>
      </c>
      <c r="R1265" s="1">
        <v>40695</v>
      </c>
      <c r="S1265">
        <v>130.1</v>
      </c>
      <c r="T1265">
        <f t="shared" si="66"/>
        <v>1.538461841905641E-3</v>
      </c>
      <c r="W1265">
        <f t="shared" si="64"/>
        <v>5.9687891481480844E-7</v>
      </c>
      <c r="Z1265" s="1"/>
      <c r="AE1265" s="1"/>
      <c r="AI1265" s="1"/>
    </row>
    <row r="1266" spans="10:35" x14ac:dyDescent="0.2">
      <c r="M1266" s="1">
        <v>40697</v>
      </c>
      <c r="N1266">
        <v>601</v>
      </c>
      <c r="O1266">
        <f t="shared" si="65"/>
        <v>0</v>
      </c>
      <c r="R1266" s="1">
        <v>40697</v>
      </c>
      <c r="S1266">
        <v>130.1</v>
      </c>
      <c r="T1266">
        <f t="shared" si="66"/>
        <v>0</v>
      </c>
      <c r="W1266">
        <f t="shared" si="64"/>
        <v>1.7493970375284432E-6</v>
      </c>
      <c r="Z1266" s="1"/>
      <c r="AE1266" s="1"/>
      <c r="AI1266" s="1"/>
    </row>
    <row r="1267" spans="10:35" x14ac:dyDescent="0.2">
      <c r="M1267" s="1">
        <v>40700</v>
      </c>
      <c r="N1267">
        <v>591</v>
      </c>
      <c r="O1267">
        <f t="shared" si="65"/>
        <v>-1.6778917129109366E-2</v>
      </c>
      <c r="R1267" s="1">
        <v>40700</v>
      </c>
      <c r="S1267">
        <v>129.5</v>
      </c>
      <c r="T1267">
        <f t="shared" si="66"/>
        <v>-4.6225043788671333E-3</v>
      </c>
      <c r="W1267">
        <f t="shared" si="64"/>
        <v>1.0646805370783475E-4</v>
      </c>
      <c r="Z1267" s="1"/>
      <c r="AE1267" s="1"/>
      <c r="AI1267" s="1"/>
    </row>
    <row r="1268" spans="10:35" x14ac:dyDescent="0.2">
      <c r="M1268" s="1">
        <v>40701</v>
      </c>
      <c r="N1268">
        <v>585.5</v>
      </c>
      <c r="O1268">
        <f t="shared" si="65"/>
        <v>-9.3498343683262129E-3</v>
      </c>
      <c r="R1268" s="1">
        <v>40701</v>
      </c>
      <c r="S1268">
        <v>129.4</v>
      </c>
      <c r="T1268">
        <f t="shared" si="66"/>
        <v>-7.7249907279222619E-4</v>
      </c>
      <c r="W1268">
        <f t="shared" si="64"/>
        <v>2.1530773413855717E-5</v>
      </c>
      <c r="Z1268" s="1"/>
      <c r="AE1268" s="1"/>
      <c r="AI1268" s="1"/>
    </row>
    <row r="1269" spans="10:35" x14ac:dyDescent="0.2">
      <c r="M1269" s="1">
        <v>40702</v>
      </c>
      <c r="N1269">
        <v>578</v>
      </c>
      <c r="O1269">
        <f t="shared" si="65"/>
        <v>-1.289231436539456E-2</v>
      </c>
      <c r="R1269" s="1">
        <v>40702</v>
      </c>
      <c r="S1269">
        <v>126.8</v>
      </c>
      <c r="T1269">
        <f t="shared" si="66"/>
        <v>-2.029734006367466E-2</v>
      </c>
      <c r="W1269">
        <f t="shared" si="64"/>
        <v>3.0820595834276857E-4</v>
      </c>
      <c r="Z1269" s="1"/>
      <c r="AE1269" s="1"/>
      <c r="AI1269" s="1"/>
    </row>
    <row r="1270" spans="10:35" x14ac:dyDescent="0.2">
      <c r="M1270" s="1">
        <v>40703</v>
      </c>
      <c r="N1270">
        <v>583.5</v>
      </c>
      <c r="O1270">
        <f t="shared" si="65"/>
        <v>9.4705830542331851E-3</v>
      </c>
      <c r="R1270" s="1">
        <v>40703</v>
      </c>
      <c r="S1270">
        <v>127.4</v>
      </c>
      <c r="T1270">
        <f t="shared" si="66"/>
        <v>4.7207011349373936E-3</v>
      </c>
      <c r="W1270">
        <f t="shared" si="64"/>
        <v>2.8113296979257152E-5</v>
      </c>
      <c r="Z1270" s="1"/>
      <c r="AE1270" s="1"/>
      <c r="AI1270" s="1"/>
    </row>
    <row r="1271" spans="10:35" x14ac:dyDescent="0.2">
      <c r="M1271" s="1">
        <v>40704</v>
      </c>
      <c r="N1271">
        <v>579.5</v>
      </c>
      <c r="O1271">
        <f t="shared" si="65"/>
        <v>-6.8787889468043062E-3</v>
      </c>
      <c r="R1271" s="1">
        <v>40704</v>
      </c>
      <c r="S1271">
        <v>128.6</v>
      </c>
      <c r="T1271">
        <f t="shared" si="66"/>
        <v>9.3750686654558817E-3</v>
      </c>
      <c r="W1271">
        <f t="shared" si="64"/>
        <v>-6.7697539754122595E-5</v>
      </c>
      <c r="Z1271" s="1"/>
      <c r="AE1271" s="1"/>
      <c r="AI1271" s="1"/>
    </row>
    <row r="1272" spans="10:35" x14ac:dyDescent="0.2">
      <c r="J1272">
        <f t="shared" ref="J1272:J1335" si="67">+(O1272-$D$27)*(T1272-$D$28)</f>
        <v>1.7493970375284432E-6</v>
      </c>
      <c r="M1272" s="1">
        <v>40707</v>
      </c>
      <c r="N1272">
        <v>579.5</v>
      </c>
      <c r="O1272">
        <f t="shared" si="65"/>
        <v>0</v>
      </c>
      <c r="R1272" s="1">
        <v>40707</v>
      </c>
      <c r="S1272">
        <v>128.6</v>
      </c>
      <c r="T1272">
        <f t="shared" si="66"/>
        <v>0</v>
      </c>
      <c r="W1272">
        <f t="shared" si="64"/>
        <v>1.7493970375284432E-6</v>
      </c>
      <c r="Z1272" s="1"/>
      <c r="AE1272" s="1"/>
      <c r="AI1272" s="1"/>
    </row>
    <row r="1273" spans="10:35" x14ac:dyDescent="0.2">
      <c r="J1273">
        <f t="shared" si="67"/>
        <v>-1.0372690628523314E-6</v>
      </c>
      <c r="M1273" s="1">
        <v>40708</v>
      </c>
      <c r="N1273">
        <v>578.5</v>
      </c>
      <c r="O1273">
        <f t="shared" si="65"/>
        <v>-1.7271161460751889E-3</v>
      </c>
      <c r="R1273" s="1">
        <v>40708</v>
      </c>
      <c r="S1273">
        <v>128.80000000000001</v>
      </c>
      <c r="T1273">
        <f t="shared" si="66"/>
        <v>1.5540018667343205E-3</v>
      </c>
      <c r="W1273">
        <f t="shared" si="64"/>
        <v>-1.0372690628523314E-6</v>
      </c>
      <c r="Z1273" s="1"/>
      <c r="AE1273" s="1"/>
      <c r="AI1273" s="1"/>
    </row>
    <row r="1274" spans="10:35" x14ac:dyDescent="0.2">
      <c r="J1274">
        <f t="shared" si="67"/>
        <v>1.4470607389374226E-4</v>
      </c>
      <c r="M1274" s="1">
        <v>40709</v>
      </c>
      <c r="N1274">
        <v>572</v>
      </c>
      <c r="O1274">
        <f t="shared" si="65"/>
        <v>-1.1299555253933394E-2</v>
      </c>
      <c r="R1274" s="1">
        <v>40709</v>
      </c>
      <c r="S1274">
        <v>127.5</v>
      </c>
      <c r="T1274">
        <f t="shared" si="66"/>
        <v>-1.0144449071772465E-2</v>
      </c>
      <c r="W1274">
        <f t="shared" si="64"/>
        <v>1.4470607389374226E-4</v>
      </c>
      <c r="Z1274" s="1"/>
      <c r="AE1274" s="1"/>
      <c r="AI1274" s="1"/>
    </row>
    <row r="1275" spans="10:35" x14ac:dyDescent="0.2">
      <c r="J1275">
        <f t="shared" si="67"/>
        <v>6.771952585219428E-4</v>
      </c>
      <c r="M1275" s="1">
        <v>40710</v>
      </c>
      <c r="N1275">
        <v>558</v>
      </c>
      <c r="O1275">
        <f t="shared" si="65"/>
        <v>-2.4780028998486966E-2</v>
      </c>
      <c r="R1275" s="1">
        <v>40710</v>
      </c>
      <c r="S1275">
        <v>124.4</v>
      </c>
      <c r="T1275">
        <f t="shared" si="66"/>
        <v>-2.4614184293401748E-2</v>
      </c>
      <c r="W1275">
        <f t="shared" si="64"/>
        <v>6.771952585219428E-4</v>
      </c>
      <c r="Z1275" s="1"/>
      <c r="AE1275" s="1"/>
      <c r="AI1275" s="1"/>
    </row>
    <row r="1276" spans="10:35" x14ac:dyDescent="0.2">
      <c r="J1276">
        <f t="shared" si="67"/>
        <v>-1.8807470767860053E-5</v>
      </c>
      <c r="M1276" s="1">
        <v>40711</v>
      </c>
      <c r="N1276">
        <v>564</v>
      </c>
      <c r="O1276">
        <f t="shared" si="65"/>
        <v>1.069528911674795E-2</v>
      </c>
      <c r="R1276" s="1">
        <v>40711</v>
      </c>
      <c r="S1276">
        <v>124.3</v>
      </c>
      <c r="T1276">
        <f t="shared" si="66"/>
        <v>-8.0418178841368791E-4</v>
      </c>
      <c r="W1276">
        <f t="shared" si="64"/>
        <v>-1.8807470767860053E-5</v>
      </c>
      <c r="Z1276" s="1"/>
      <c r="AE1276" s="1"/>
      <c r="AI1276" s="1"/>
    </row>
    <row r="1277" spans="10:35" x14ac:dyDescent="0.2">
      <c r="J1277">
        <f t="shared" si="67"/>
        <v>1.5893182163724583E-4</v>
      </c>
      <c r="M1277" s="1">
        <v>40714</v>
      </c>
      <c r="N1277">
        <v>556</v>
      </c>
      <c r="O1277">
        <f t="shared" si="65"/>
        <v>-1.4285957247476541E-2</v>
      </c>
      <c r="R1277" s="1">
        <v>40714</v>
      </c>
      <c r="S1277">
        <v>123.2</v>
      </c>
      <c r="T1277">
        <f t="shared" si="66"/>
        <v>-8.8889474172459283E-3</v>
      </c>
      <c r="W1277">
        <f t="shared" si="64"/>
        <v>1.5893182163724583E-4</v>
      </c>
      <c r="Z1277" s="1"/>
      <c r="AE1277" s="1"/>
      <c r="AI1277" s="1"/>
    </row>
    <row r="1278" spans="10:35" x14ac:dyDescent="0.2">
      <c r="J1278">
        <f t="shared" si="67"/>
        <v>2.4979929183681067E-4</v>
      </c>
      <c r="M1278" s="1">
        <v>40715</v>
      </c>
      <c r="N1278">
        <v>572</v>
      </c>
      <c r="O1278">
        <f t="shared" si="65"/>
        <v>2.8370697129215566E-2</v>
      </c>
      <c r="R1278" s="1">
        <v>40715</v>
      </c>
      <c r="S1278">
        <v>124.5</v>
      </c>
      <c r="T1278">
        <f t="shared" si="66"/>
        <v>1.0496664805342885E-2</v>
      </c>
      <c r="W1278">
        <f t="shared" si="64"/>
        <v>2.4979929183681067E-4</v>
      </c>
      <c r="Z1278" s="1"/>
      <c r="AE1278" s="1"/>
      <c r="AI1278" s="1"/>
    </row>
    <row r="1279" spans="10:35" x14ac:dyDescent="0.2">
      <c r="J1279">
        <f t="shared" si="67"/>
        <v>3.3783130650142838E-4</v>
      </c>
      <c r="M1279" s="1">
        <v>40716</v>
      </c>
      <c r="N1279">
        <v>558.5</v>
      </c>
      <c r="O1279">
        <f t="shared" si="65"/>
        <v>-2.3884372870542549E-2</v>
      </c>
      <c r="R1279" s="1">
        <v>40716</v>
      </c>
      <c r="S1279">
        <v>123</v>
      </c>
      <c r="T1279">
        <f t="shared" si="66"/>
        <v>-1.212136053234485E-2</v>
      </c>
      <c r="W1279">
        <f t="shared" si="64"/>
        <v>3.3783130650142838E-4</v>
      </c>
      <c r="Z1279" s="1"/>
      <c r="AE1279" s="1"/>
      <c r="AI1279" s="1"/>
    </row>
    <row r="1280" spans="10:35" x14ac:dyDescent="0.2">
      <c r="J1280">
        <f t="shared" si="67"/>
        <v>8.4682824355709576E-5</v>
      </c>
      <c r="M1280" s="1">
        <v>40717</v>
      </c>
      <c r="N1280">
        <v>556</v>
      </c>
      <c r="O1280">
        <f t="shared" si="65"/>
        <v>-4.4863242586729709E-3</v>
      </c>
      <c r="R1280" s="1">
        <v>40717</v>
      </c>
      <c r="S1280">
        <v>121.4</v>
      </c>
      <c r="T1280">
        <f t="shared" si="66"/>
        <v>-1.3093476747019545E-2</v>
      </c>
      <c r="W1280">
        <f t="shared" si="64"/>
        <v>8.4682824355709576E-5</v>
      </c>
      <c r="Z1280" s="1"/>
      <c r="AE1280" s="1"/>
      <c r="AI1280" s="1"/>
    </row>
    <row r="1281" spans="10:35" x14ac:dyDescent="0.2">
      <c r="J1281">
        <f t="shared" si="67"/>
        <v>3.3410343445637217E-4</v>
      </c>
      <c r="M1281" s="1">
        <v>40718</v>
      </c>
      <c r="N1281">
        <v>567.5</v>
      </c>
      <c r="O1281">
        <f t="shared" si="65"/>
        <v>2.0472455104975348E-2</v>
      </c>
      <c r="R1281" s="1">
        <v>40718</v>
      </c>
      <c r="S1281">
        <v>123.7</v>
      </c>
      <c r="T1281">
        <f t="shared" si="66"/>
        <v>1.8768400773044338E-2</v>
      </c>
      <c r="W1281">
        <f t="shared" si="64"/>
        <v>3.3410343445637217E-4</v>
      </c>
      <c r="Z1281" s="1"/>
      <c r="AE1281" s="1"/>
      <c r="AI1281" s="1"/>
    </row>
    <row r="1282" spans="10:35" x14ac:dyDescent="0.2">
      <c r="J1282">
        <f t="shared" si="67"/>
        <v>-1.9225836263932027E-5</v>
      </c>
      <c r="M1282" s="1">
        <v>40721</v>
      </c>
      <c r="N1282">
        <v>566.5</v>
      </c>
      <c r="O1282">
        <f t="shared" si="65"/>
        <v>-1.7636688874967041E-3</v>
      </c>
      <c r="R1282" s="1">
        <v>40721</v>
      </c>
      <c r="S1282">
        <v>124.6</v>
      </c>
      <c r="T1282">
        <f t="shared" si="66"/>
        <v>7.2493269549105347E-3</v>
      </c>
      <c r="W1282">
        <f t="shared" si="64"/>
        <v>-1.9225836263932027E-5</v>
      </c>
      <c r="Z1282" s="1"/>
      <c r="AE1282" s="1"/>
      <c r="AI1282" s="1"/>
    </row>
    <row r="1283" spans="10:35" x14ac:dyDescent="0.2">
      <c r="J1283">
        <f t="shared" si="67"/>
        <v>-6.1350592082807655E-5</v>
      </c>
      <c r="M1283" s="1">
        <v>40722</v>
      </c>
      <c r="N1283">
        <v>550</v>
      </c>
      <c r="O1283">
        <f t="shared" si="65"/>
        <v>-2.9558802241544391E-2</v>
      </c>
      <c r="R1283" s="1">
        <v>40722</v>
      </c>
      <c r="S1283">
        <v>125</v>
      </c>
      <c r="T1283">
        <f t="shared" si="66"/>
        <v>3.205130948948331E-3</v>
      </c>
      <c r="W1283">
        <f t="shared" si="64"/>
        <v>-6.1350592082807655E-5</v>
      </c>
      <c r="Z1283" s="1"/>
      <c r="AE1283" s="1"/>
      <c r="AI1283" s="1"/>
    </row>
    <row r="1284" spans="10:35" x14ac:dyDescent="0.2">
      <c r="J1284">
        <f t="shared" si="67"/>
        <v>1.4590494349655121E-4</v>
      </c>
      <c r="M1284" s="1">
        <v>40723</v>
      </c>
      <c r="N1284">
        <v>554.5</v>
      </c>
      <c r="O1284">
        <f t="shared" si="65"/>
        <v>8.1485285639052302E-3</v>
      </c>
      <c r="R1284" s="1">
        <v>40723</v>
      </c>
      <c r="S1284">
        <v>127.9</v>
      </c>
      <c r="T1284">
        <f t="shared" si="66"/>
        <v>2.293497128249599E-2</v>
      </c>
      <c r="W1284">
        <f t="shared" si="64"/>
        <v>1.4590494349655121E-4</v>
      </c>
      <c r="Z1284" s="1"/>
      <c r="AE1284" s="1"/>
      <c r="AI1284" s="1"/>
    </row>
    <row r="1285" spans="10:35" x14ac:dyDescent="0.2">
      <c r="J1285">
        <f t="shared" si="67"/>
        <v>6.1247007947375564E-5</v>
      </c>
      <c r="M1285" s="1">
        <v>40724</v>
      </c>
      <c r="N1285">
        <v>559.5</v>
      </c>
      <c r="O1285">
        <f t="shared" si="65"/>
        <v>8.9767209615581253E-3</v>
      </c>
      <c r="R1285" s="1">
        <v>40724</v>
      </c>
      <c r="S1285">
        <v>129.1</v>
      </c>
      <c r="T1285">
        <f t="shared" si="66"/>
        <v>9.3385892677996206E-3</v>
      </c>
      <c r="W1285">
        <f t="shared" si="64"/>
        <v>6.1247007947375564E-5</v>
      </c>
      <c r="Z1285" s="1"/>
      <c r="AE1285" s="1"/>
      <c r="AI1285" s="1"/>
    </row>
    <row r="1286" spans="10:35" x14ac:dyDescent="0.2">
      <c r="J1286">
        <f t="shared" si="67"/>
        <v>3.1237622524777305E-5</v>
      </c>
      <c r="M1286" s="1">
        <v>40725</v>
      </c>
      <c r="N1286">
        <v>564.5</v>
      </c>
      <c r="O1286">
        <f t="shared" si="65"/>
        <v>8.8968558377367172E-3</v>
      </c>
      <c r="R1286" s="1">
        <v>40725</v>
      </c>
      <c r="S1286">
        <v>129.80000000000001</v>
      </c>
      <c r="T1286">
        <f t="shared" si="66"/>
        <v>5.4075064173929339E-3</v>
      </c>
      <c r="W1286">
        <f t="shared" si="64"/>
        <v>3.1237622524777305E-5</v>
      </c>
      <c r="Z1286" s="1"/>
      <c r="AE1286" s="1"/>
      <c r="AI1286" s="1"/>
    </row>
    <row r="1287" spans="10:35" x14ac:dyDescent="0.2">
      <c r="J1287">
        <f t="shared" si="67"/>
        <v>5.8956847589240956E-5</v>
      </c>
      <c r="M1287" s="1">
        <v>40728</v>
      </c>
      <c r="N1287">
        <v>569.5</v>
      </c>
      <c r="O1287">
        <f t="shared" si="65"/>
        <v>8.8183992975202248E-3</v>
      </c>
      <c r="R1287" s="1">
        <v>40728</v>
      </c>
      <c r="S1287">
        <v>131</v>
      </c>
      <c r="T1287">
        <f t="shared" si="66"/>
        <v>9.2025189311619199E-3</v>
      </c>
      <c r="W1287">
        <f t="shared" si="64"/>
        <v>5.8956847589240956E-5</v>
      </c>
      <c r="Z1287" s="1"/>
      <c r="AE1287" s="1"/>
      <c r="AI1287" s="1"/>
    </row>
    <row r="1288" spans="10:35" x14ac:dyDescent="0.2">
      <c r="J1288">
        <f t="shared" si="67"/>
        <v>-1.4219846226058221E-6</v>
      </c>
      <c r="M1288" s="1">
        <v>40729</v>
      </c>
      <c r="N1288">
        <v>570</v>
      </c>
      <c r="O1288">
        <f t="shared" si="65"/>
        <v>8.7757794135894223E-4</v>
      </c>
      <c r="R1288" s="1">
        <v>40729</v>
      </c>
      <c r="S1288">
        <v>131.5</v>
      </c>
      <c r="T1288">
        <f t="shared" si="66"/>
        <v>3.8095284166676487E-3</v>
      </c>
      <c r="W1288">
        <f t="shared" si="64"/>
        <v>-1.4219846226058221E-6</v>
      </c>
      <c r="Z1288" s="1"/>
      <c r="AE1288" s="1"/>
      <c r="AI1288" s="1"/>
    </row>
    <row r="1289" spans="10:35" x14ac:dyDescent="0.2">
      <c r="J1289">
        <f t="shared" si="67"/>
        <v>9.1907506287604613E-5</v>
      </c>
      <c r="M1289" s="1">
        <v>40730</v>
      </c>
      <c r="N1289">
        <v>545</v>
      </c>
      <c r="O1289">
        <f t="shared" si="65"/>
        <v>-4.4850566165351789E-2</v>
      </c>
      <c r="R1289" s="1">
        <v>40730</v>
      </c>
      <c r="S1289">
        <v>131.4</v>
      </c>
      <c r="T1289">
        <f t="shared" si="66"/>
        <v>-7.6074556730904421E-4</v>
      </c>
      <c r="W1289">
        <f t="shared" si="64"/>
        <v>9.1907506287604613E-5</v>
      </c>
      <c r="Z1289" s="1"/>
      <c r="AE1289" s="1"/>
      <c r="AI1289" s="1"/>
    </row>
    <row r="1290" spans="10:35" x14ac:dyDescent="0.2">
      <c r="J1290">
        <f t="shared" si="67"/>
        <v>3.8921517552273338E-5</v>
      </c>
      <c r="M1290" s="1">
        <v>40731</v>
      </c>
      <c r="N1290">
        <v>551</v>
      </c>
      <c r="O1290">
        <f t="shared" si="65"/>
        <v>1.0949014489670303E-2</v>
      </c>
      <c r="R1290" s="1">
        <v>40731</v>
      </c>
      <c r="S1290">
        <v>132.1</v>
      </c>
      <c r="T1290">
        <f t="shared" si="66"/>
        <v>5.3131054777694692E-3</v>
      </c>
      <c r="W1290">
        <f t="shared" si="64"/>
        <v>3.8921517552273338E-5</v>
      </c>
      <c r="Z1290" s="1"/>
      <c r="AE1290" s="1"/>
      <c r="AI1290" s="1"/>
    </row>
    <row r="1291" spans="10:35" x14ac:dyDescent="0.2">
      <c r="J1291">
        <f t="shared" si="67"/>
        <v>-1.8750018153276037E-6</v>
      </c>
      <c r="M1291" s="1">
        <v>40732</v>
      </c>
      <c r="N1291">
        <v>554</v>
      </c>
      <c r="O1291">
        <f t="shared" si="65"/>
        <v>5.4298775943692401E-3</v>
      </c>
      <c r="R1291" s="1">
        <v>40732</v>
      </c>
      <c r="S1291">
        <v>132.19999999999999</v>
      </c>
      <c r="T1291">
        <f t="shared" si="66"/>
        <v>7.5671588930629812E-4</v>
      </c>
      <c r="W1291">
        <f t="shared" si="64"/>
        <v>-1.8750018153276037E-6</v>
      </c>
      <c r="Z1291" s="1"/>
      <c r="AE1291" s="1"/>
      <c r="AI1291" s="1"/>
    </row>
    <row r="1292" spans="10:35" x14ac:dyDescent="0.2">
      <c r="J1292">
        <f t="shared" si="67"/>
        <v>6.1765221248428028E-5</v>
      </c>
      <c r="M1292" s="1">
        <v>40735</v>
      </c>
      <c r="N1292">
        <v>548</v>
      </c>
      <c r="O1292">
        <f t="shared" si="65"/>
        <v>-1.0889399799268319E-2</v>
      </c>
      <c r="R1292" s="1">
        <v>40735</v>
      </c>
      <c r="S1292">
        <v>131.69999999999999</v>
      </c>
      <c r="T1292">
        <f t="shared" si="66"/>
        <v>-3.7893186683505909E-3</v>
      </c>
      <c r="W1292">
        <f t="shared" si="64"/>
        <v>6.1765221248428028E-5</v>
      </c>
      <c r="Z1292" s="1"/>
      <c r="AE1292" s="1"/>
      <c r="AI1292" s="1"/>
    </row>
    <row r="1293" spans="10:35" x14ac:dyDescent="0.2">
      <c r="J1293">
        <f t="shared" si="67"/>
        <v>-2.4603328036136064E-5</v>
      </c>
      <c r="M1293" s="1">
        <v>40736</v>
      </c>
      <c r="N1293">
        <v>549.5</v>
      </c>
      <c r="O1293">
        <f t="shared" si="65"/>
        <v>2.7334868956604189E-3</v>
      </c>
      <c r="R1293" s="1">
        <v>40736</v>
      </c>
      <c r="S1293">
        <v>129.4</v>
      </c>
      <c r="T1293">
        <f t="shared" si="66"/>
        <v>-1.7618226682434998E-2</v>
      </c>
      <c r="W1293">
        <f t="shared" ref="W1293:W1356" si="68">+(O1293-$O$1)*(T1293-$T$1)</f>
        <v>-2.4603328036136064E-5</v>
      </c>
      <c r="Z1293" s="1"/>
      <c r="AE1293" s="1"/>
      <c r="AI1293" s="1"/>
    </row>
    <row r="1294" spans="10:35" x14ac:dyDescent="0.2">
      <c r="J1294">
        <f t="shared" si="67"/>
        <v>-2.2252086654907355E-4</v>
      </c>
      <c r="M1294" s="1">
        <v>40737</v>
      </c>
      <c r="N1294">
        <v>536.5</v>
      </c>
      <c r="O1294">
        <f t="shared" ref="O1294:O1357" si="69">LN(N1294/N1293)</f>
        <v>-2.394221177292287E-2</v>
      </c>
      <c r="R1294" s="1">
        <v>40737</v>
      </c>
      <c r="S1294">
        <v>130.69999999999999</v>
      </c>
      <c r="T1294">
        <f t="shared" ref="T1294:T1357" si="70">LN(S1294/S1293)</f>
        <v>9.9962385633759181E-3</v>
      </c>
      <c r="W1294">
        <f t="shared" si="68"/>
        <v>-2.2252086654907355E-4</v>
      </c>
      <c r="Z1294" s="1"/>
      <c r="AE1294" s="1"/>
      <c r="AI1294" s="1"/>
    </row>
    <row r="1295" spans="10:35" x14ac:dyDescent="0.2">
      <c r="J1295">
        <f t="shared" si="67"/>
        <v>2.1481235955452696E-5</v>
      </c>
      <c r="M1295" s="1">
        <v>40738</v>
      </c>
      <c r="N1295">
        <v>531.5</v>
      </c>
      <c r="O1295">
        <f t="shared" si="69"/>
        <v>-9.3633642887505867E-3</v>
      </c>
      <c r="R1295" s="1">
        <v>40738</v>
      </c>
      <c r="S1295">
        <v>130.6</v>
      </c>
      <c r="T1295">
        <f t="shared" si="70"/>
        <v>-7.6540378784556353E-4</v>
      </c>
      <c r="W1295">
        <f t="shared" si="68"/>
        <v>2.1481235955452696E-5</v>
      </c>
      <c r="Z1295" s="1"/>
      <c r="AE1295" s="1"/>
      <c r="AI1295" s="1"/>
    </row>
    <row r="1296" spans="10:35" x14ac:dyDescent="0.2">
      <c r="J1296">
        <f t="shared" si="67"/>
        <v>-4.9702093377309621E-6</v>
      </c>
      <c r="M1296" s="1">
        <v>40739</v>
      </c>
      <c r="N1296">
        <v>532</v>
      </c>
      <c r="O1296">
        <f t="shared" si="69"/>
        <v>9.4029155964172153E-4</v>
      </c>
      <c r="R1296" s="1">
        <v>40739</v>
      </c>
      <c r="S1296">
        <v>132.1</v>
      </c>
      <c r="T1296">
        <f t="shared" si="70"/>
        <v>1.141999468594884E-2</v>
      </c>
      <c r="W1296">
        <f t="shared" si="68"/>
        <v>-4.9702093377309621E-6</v>
      </c>
      <c r="Z1296" s="1"/>
      <c r="AE1296" s="1"/>
      <c r="AI1296" s="1"/>
    </row>
    <row r="1297" spans="10:35" x14ac:dyDescent="0.2">
      <c r="J1297">
        <f t="shared" si="67"/>
        <v>-2.9141222119171399E-4</v>
      </c>
      <c r="M1297" s="1">
        <v>40742</v>
      </c>
      <c r="N1297">
        <v>521</v>
      </c>
      <c r="O1297">
        <f t="shared" si="69"/>
        <v>-2.089344758827745E-2</v>
      </c>
      <c r="R1297" s="1">
        <v>40742</v>
      </c>
      <c r="S1297">
        <v>134</v>
      </c>
      <c r="T1297">
        <f t="shared" si="70"/>
        <v>1.4280588422631703E-2</v>
      </c>
      <c r="W1297">
        <f t="shared" si="68"/>
        <v>-2.9141222119171399E-4</v>
      </c>
      <c r="Z1297" s="1"/>
      <c r="AE1297" s="1"/>
      <c r="AI1297" s="1"/>
    </row>
    <row r="1298" spans="10:35" x14ac:dyDescent="0.2">
      <c r="J1298">
        <f t="shared" si="67"/>
        <v>2.9189949092677108E-5</v>
      </c>
      <c r="M1298" s="1">
        <v>40743</v>
      </c>
      <c r="N1298">
        <v>520</v>
      </c>
      <c r="O1298">
        <f t="shared" si="69"/>
        <v>-1.9212301778939326E-3</v>
      </c>
      <c r="R1298" s="1">
        <v>40743</v>
      </c>
      <c r="S1298">
        <v>133</v>
      </c>
      <c r="T1298">
        <f t="shared" si="70"/>
        <v>-7.4906717291576257E-3</v>
      </c>
      <c r="W1298">
        <f t="shared" si="68"/>
        <v>2.9189949092677108E-5</v>
      </c>
      <c r="Z1298" s="1"/>
      <c r="AE1298" s="1"/>
      <c r="AI1298" s="1"/>
    </row>
    <row r="1299" spans="10:35" x14ac:dyDescent="0.2">
      <c r="J1299">
        <f t="shared" si="67"/>
        <v>1.2717463423421725E-4</v>
      </c>
      <c r="M1299" s="1">
        <v>40744</v>
      </c>
      <c r="N1299">
        <v>515.5</v>
      </c>
      <c r="O1299">
        <f t="shared" si="69"/>
        <v>-8.6915081184583912E-3</v>
      </c>
      <c r="R1299" s="1">
        <v>40744</v>
      </c>
      <c r="S1299">
        <v>131.5</v>
      </c>
      <c r="T1299">
        <f t="shared" si="70"/>
        <v>-1.1342276603934495E-2</v>
      </c>
      <c r="W1299">
        <f t="shared" si="68"/>
        <v>1.2717463423421725E-4</v>
      </c>
      <c r="Z1299" s="1"/>
      <c r="AE1299" s="1"/>
      <c r="AI1299" s="1"/>
    </row>
    <row r="1300" spans="10:35" x14ac:dyDescent="0.2">
      <c r="J1300">
        <f t="shared" si="67"/>
        <v>-3.1617757268360031E-4</v>
      </c>
      <c r="M1300" s="1">
        <v>40745</v>
      </c>
      <c r="N1300">
        <v>528.5</v>
      </c>
      <c r="O1300">
        <f t="shared" si="69"/>
        <v>2.4905501853277789E-2</v>
      </c>
      <c r="R1300" s="1">
        <v>40745</v>
      </c>
      <c r="S1300">
        <v>129.9</v>
      </c>
      <c r="T1300">
        <f t="shared" si="70"/>
        <v>-1.2241927941265314E-2</v>
      </c>
      <c r="W1300">
        <f t="shared" si="68"/>
        <v>-3.1617757268360031E-4</v>
      </c>
      <c r="Z1300" s="1"/>
      <c r="AE1300" s="1"/>
      <c r="AI1300" s="1"/>
    </row>
    <row r="1301" spans="10:35" x14ac:dyDescent="0.2">
      <c r="J1301">
        <f t="shared" si="67"/>
        <v>6.4325594344085237E-5</v>
      </c>
      <c r="M1301" s="1">
        <v>40746</v>
      </c>
      <c r="N1301">
        <v>534</v>
      </c>
      <c r="O1301">
        <f t="shared" si="69"/>
        <v>1.0353033649902442E-2</v>
      </c>
      <c r="R1301" s="1">
        <v>40746</v>
      </c>
      <c r="S1301">
        <v>131</v>
      </c>
      <c r="T1301">
        <f t="shared" si="70"/>
        <v>8.4323995245976086E-3</v>
      </c>
      <c r="W1301">
        <f t="shared" si="68"/>
        <v>6.4325594344085237E-5</v>
      </c>
      <c r="Z1301" s="1"/>
      <c r="AE1301" s="1"/>
      <c r="AI1301" s="1"/>
    </row>
    <row r="1302" spans="10:35" x14ac:dyDescent="0.2">
      <c r="J1302">
        <f t="shared" si="67"/>
        <v>7.4989382710275649E-6</v>
      </c>
      <c r="M1302" s="1">
        <v>40749</v>
      </c>
      <c r="N1302">
        <v>531.5</v>
      </c>
      <c r="O1302">
        <f t="shared" si="69"/>
        <v>-4.6926411781921754E-3</v>
      </c>
      <c r="R1302" s="1">
        <v>40749</v>
      </c>
      <c r="S1302">
        <v>131</v>
      </c>
      <c r="T1302">
        <f t="shared" si="70"/>
        <v>0</v>
      </c>
      <c r="W1302">
        <f t="shared" si="68"/>
        <v>7.4989382710275649E-6</v>
      </c>
      <c r="Z1302" s="1"/>
      <c r="AE1302" s="1"/>
      <c r="AI1302" s="1"/>
    </row>
    <row r="1303" spans="10:35" x14ac:dyDescent="0.2">
      <c r="J1303">
        <f t="shared" si="67"/>
        <v>1.4526323997902978E-4</v>
      </c>
      <c r="M1303" s="1">
        <v>40750</v>
      </c>
      <c r="N1303">
        <v>528.5</v>
      </c>
      <c r="O1303">
        <f t="shared" si="69"/>
        <v>-5.6603924717102553E-3</v>
      </c>
      <c r="R1303" s="1">
        <v>40750</v>
      </c>
      <c r="S1303">
        <v>128.5</v>
      </c>
      <c r="T1303">
        <f t="shared" si="70"/>
        <v>-1.9268418865877032E-2</v>
      </c>
      <c r="W1303">
        <f t="shared" si="68"/>
        <v>1.4526323997902978E-4</v>
      </c>
      <c r="Z1303" s="1"/>
      <c r="AE1303" s="1"/>
      <c r="AI1303" s="1"/>
    </row>
    <row r="1304" spans="10:35" x14ac:dyDescent="0.2">
      <c r="J1304">
        <f t="shared" si="67"/>
        <v>-2.4857344617076327E-5</v>
      </c>
      <c r="M1304" s="1">
        <v>40751</v>
      </c>
      <c r="N1304">
        <v>517.5</v>
      </c>
      <c r="O1304">
        <f t="shared" si="69"/>
        <v>-2.1033280170768148E-2</v>
      </c>
      <c r="R1304" s="1">
        <v>40751</v>
      </c>
      <c r="S1304">
        <v>128.80000000000001</v>
      </c>
      <c r="T1304">
        <f t="shared" si="70"/>
        <v>2.3319093349787427E-3</v>
      </c>
      <c r="W1304">
        <f t="shared" si="68"/>
        <v>-2.4857344617076327E-5</v>
      </c>
      <c r="Z1304" s="1"/>
      <c r="AE1304" s="1"/>
      <c r="AI1304" s="1"/>
    </row>
    <row r="1305" spans="10:35" x14ac:dyDescent="0.2">
      <c r="J1305">
        <f t="shared" si="67"/>
        <v>6.4937398038796961E-6</v>
      </c>
      <c r="M1305" s="1">
        <v>40752</v>
      </c>
      <c r="N1305">
        <v>515.5</v>
      </c>
      <c r="O1305">
        <f t="shared" si="69"/>
        <v>-3.8722216825095622E-3</v>
      </c>
      <c r="R1305" s="1">
        <v>40752</v>
      </c>
      <c r="S1305">
        <v>128.80000000000001</v>
      </c>
      <c r="T1305">
        <f t="shared" si="70"/>
        <v>0</v>
      </c>
      <c r="W1305">
        <f t="shared" si="68"/>
        <v>6.4937398038796961E-6</v>
      </c>
      <c r="Z1305" s="1"/>
      <c r="AE1305" s="1"/>
      <c r="AI1305" s="1"/>
    </row>
    <row r="1306" spans="10:35" x14ac:dyDescent="0.2">
      <c r="J1306">
        <f t="shared" si="67"/>
        <v>1.8594950375544706E-4</v>
      </c>
      <c r="M1306" s="1">
        <v>40753</v>
      </c>
      <c r="N1306">
        <v>510</v>
      </c>
      <c r="O1306">
        <f t="shared" si="69"/>
        <v>-1.072657773864311E-2</v>
      </c>
      <c r="R1306" s="1">
        <v>40753</v>
      </c>
      <c r="S1306">
        <v>127</v>
      </c>
      <c r="T1306">
        <f t="shared" si="70"/>
        <v>-1.4073727211662078E-2</v>
      </c>
      <c r="W1306">
        <f t="shared" si="68"/>
        <v>1.8594950375544706E-4</v>
      </c>
      <c r="Z1306" s="1"/>
      <c r="AE1306" s="1"/>
      <c r="AI1306" s="1"/>
    </row>
    <row r="1307" spans="10:35" x14ac:dyDescent="0.2">
      <c r="J1307">
        <f t="shared" si="67"/>
        <v>-4.0064143018344337E-6</v>
      </c>
      <c r="M1307" s="1">
        <v>40756</v>
      </c>
      <c r="N1307">
        <v>511</v>
      </c>
      <c r="O1307">
        <f t="shared" si="69"/>
        <v>1.9588644853329716E-3</v>
      </c>
      <c r="R1307" s="1">
        <v>40756</v>
      </c>
      <c r="S1307">
        <v>126.2</v>
      </c>
      <c r="T1307">
        <f t="shared" si="70"/>
        <v>-6.3191363514784344E-3</v>
      </c>
      <c r="W1307">
        <f t="shared" si="68"/>
        <v>-4.0064143018344337E-6</v>
      </c>
      <c r="Z1307" s="1"/>
      <c r="AE1307" s="1"/>
      <c r="AI1307" s="1"/>
    </row>
    <row r="1308" spans="10:35" x14ac:dyDescent="0.2">
      <c r="J1308">
        <f t="shared" si="67"/>
        <v>7.7841543317849806E-5</v>
      </c>
      <c r="M1308" s="1">
        <v>40757</v>
      </c>
      <c r="N1308">
        <v>507</v>
      </c>
      <c r="O1308">
        <f t="shared" si="69"/>
        <v>-7.8585866125212706E-3</v>
      </c>
      <c r="R1308" s="1">
        <v>40757</v>
      </c>
      <c r="S1308">
        <v>125.3</v>
      </c>
      <c r="T1308">
        <f t="shared" si="70"/>
        <v>-7.1570882050901851E-3</v>
      </c>
      <c r="W1308">
        <f t="shared" si="68"/>
        <v>7.7841543317849806E-5</v>
      </c>
      <c r="Z1308" s="1"/>
      <c r="AE1308" s="1"/>
      <c r="AI1308" s="1"/>
    </row>
    <row r="1309" spans="10:35" x14ac:dyDescent="0.2">
      <c r="J1309">
        <f t="shared" si="67"/>
        <v>5.2826356467195129E-4</v>
      </c>
      <c r="M1309" s="1">
        <v>40758</v>
      </c>
      <c r="N1309">
        <v>499.2</v>
      </c>
      <c r="O1309">
        <f t="shared" si="69"/>
        <v>-1.5504186535965312E-2</v>
      </c>
      <c r="R1309" s="1">
        <v>40758</v>
      </c>
      <c r="S1309">
        <v>121.6</v>
      </c>
      <c r="T1309">
        <f t="shared" si="70"/>
        <v>-2.9973892369956026E-2</v>
      </c>
      <c r="W1309">
        <f t="shared" si="68"/>
        <v>5.2826356467195129E-4</v>
      </c>
      <c r="Z1309" s="1"/>
      <c r="AE1309" s="1"/>
      <c r="AI1309" s="1"/>
    </row>
    <row r="1310" spans="10:35" x14ac:dyDescent="0.2">
      <c r="J1310">
        <f t="shared" si="67"/>
        <v>-2.7994566128801195E-6</v>
      </c>
      <c r="M1310" s="1">
        <v>40759</v>
      </c>
      <c r="N1310">
        <v>500</v>
      </c>
      <c r="O1310">
        <f t="shared" si="69"/>
        <v>1.6012813669738276E-3</v>
      </c>
      <c r="R1310" s="1">
        <v>40759</v>
      </c>
      <c r="S1310">
        <v>119.8</v>
      </c>
      <c r="T1310">
        <f t="shared" si="70"/>
        <v>-1.4913283850717635E-2</v>
      </c>
      <c r="W1310">
        <f t="shared" si="68"/>
        <v>-2.7994566128801195E-6</v>
      </c>
      <c r="Z1310" s="1"/>
      <c r="AE1310" s="1"/>
      <c r="AI1310" s="1"/>
    </row>
    <row r="1311" spans="10:35" x14ac:dyDescent="0.2">
      <c r="J1311">
        <f t="shared" si="67"/>
        <v>1.8192825475054971E-3</v>
      </c>
      <c r="M1311" s="1">
        <v>40760</v>
      </c>
      <c r="N1311">
        <v>489.1</v>
      </c>
      <c r="O1311">
        <f t="shared" si="69"/>
        <v>-2.2041130876880168E-2</v>
      </c>
      <c r="R1311" s="1">
        <v>40760</v>
      </c>
      <c r="S1311">
        <v>111</v>
      </c>
      <c r="T1311">
        <f t="shared" si="70"/>
        <v>-7.6293484369014758E-2</v>
      </c>
      <c r="W1311">
        <f t="shared" si="68"/>
        <v>1.8192825475054971E-3</v>
      </c>
      <c r="Z1311" s="1"/>
      <c r="AE1311" s="1"/>
      <c r="AI1311" s="1"/>
    </row>
    <row r="1312" spans="10:35" x14ac:dyDescent="0.2">
      <c r="J1312">
        <f t="shared" si="67"/>
        <v>2.6854549146470126E-4</v>
      </c>
      <c r="M1312" s="1">
        <v>40763</v>
      </c>
      <c r="N1312">
        <v>470.4</v>
      </c>
      <c r="O1312">
        <f t="shared" si="69"/>
        <v>-3.8983570960894387E-2</v>
      </c>
      <c r="R1312" s="1">
        <v>40763</v>
      </c>
      <c r="S1312">
        <v>110.4</v>
      </c>
      <c r="T1312">
        <f t="shared" si="70"/>
        <v>-5.4200674693391446E-3</v>
      </c>
      <c r="W1312">
        <f t="shared" si="68"/>
        <v>2.6854549146470126E-4</v>
      </c>
      <c r="Z1312" s="1"/>
      <c r="AE1312" s="1"/>
      <c r="AI1312" s="1"/>
    </row>
    <row r="1313" spans="10:35" x14ac:dyDescent="0.2">
      <c r="J1313">
        <f t="shared" si="67"/>
        <v>-3.3909117811202298E-4</v>
      </c>
      <c r="M1313" s="1">
        <v>40764</v>
      </c>
      <c r="N1313">
        <v>466.2</v>
      </c>
      <c r="O1313">
        <f t="shared" si="69"/>
        <v>-8.9686699827603751E-3</v>
      </c>
      <c r="R1313" s="1">
        <v>40764</v>
      </c>
      <c r="S1313">
        <v>114.2</v>
      </c>
      <c r="T1313">
        <f t="shared" si="70"/>
        <v>3.3841163378914949E-2</v>
      </c>
      <c r="W1313">
        <f t="shared" si="68"/>
        <v>-3.3909117811202298E-4</v>
      </c>
      <c r="Z1313" s="1"/>
      <c r="AE1313" s="1"/>
      <c r="AI1313" s="1"/>
    </row>
    <row r="1314" spans="10:35" x14ac:dyDescent="0.2">
      <c r="J1314">
        <f t="shared" si="67"/>
        <v>6.0773969172572806E-4</v>
      </c>
      <c r="M1314" s="1">
        <v>40765</v>
      </c>
      <c r="N1314">
        <v>456.1</v>
      </c>
      <c r="O1314">
        <f t="shared" si="69"/>
        <v>-2.1902642884001941E-2</v>
      </c>
      <c r="R1314" s="1">
        <v>40765</v>
      </c>
      <c r="S1314">
        <v>111.4</v>
      </c>
      <c r="T1314">
        <f t="shared" si="70"/>
        <v>-2.4823969728726122E-2</v>
      </c>
      <c r="W1314">
        <f t="shared" si="68"/>
        <v>6.0773969172572806E-4</v>
      </c>
      <c r="Z1314" s="1"/>
      <c r="AE1314" s="1"/>
      <c r="AI1314" s="1"/>
    </row>
    <row r="1315" spans="10:35" x14ac:dyDescent="0.2">
      <c r="J1315">
        <f t="shared" si="67"/>
        <v>9.9432338744242542E-5</v>
      </c>
      <c r="M1315" s="1">
        <v>40766</v>
      </c>
      <c r="N1315">
        <v>453</v>
      </c>
      <c r="O1315">
        <f t="shared" si="69"/>
        <v>-6.8199582346207925E-3</v>
      </c>
      <c r="R1315" s="1">
        <v>40766</v>
      </c>
      <c r="S1315">
        <v>110.2</v>
      </c>
      <c r="T1315">
        <f t="shared" si="70"/>
        <v>-1.0830430774369553E-2</v>
      </c>
      <c r="W1315">
        <f t="shared" si="68"/>
        <v>9.9432338744242542E-5</v>
      </c>
      <c r="Z1315" s="1"/>
      <c r="AE1315" s="1"/>
      <c r="AI1315" s="1"/>
    </row>
    <row r="1316" spans="10:35" x14ac:dyDescent="0.2">
      <c r="J1316">
        <f t="shared" si="67"/>
        <v>1.4725591673695219E-3</v>
      </c>
      <c r="M1316" s="1">
        <v>40767</v>
      </c>
      <c r="N1316">
        <v>474</v>
      </c>
      <c r="O1316">
        <f t="shared" si="69"/>
        <v>4.531519621204249E-2</v>
      </c>
      <c r="R1316" s="1">
        <v>40767</v>
      </c>
      <c r="S1316">
        <v>114.1</v>
      </c>
      <c r="T1316">
        <f t="shared" si="70"/>
        <v>3.4778360149215863E-2</v>
      </c>
      <c r="W1316">
        <f t="shared" si="68"/>
        <v>1.4725591673695219E-3</v>
      </c>
      <c r="Z1316" s="1"/>
      <c r="AE1316" s="1"/>
      <c r="AI1316" s="1"/>
    </row>
    <row r="1317" spans="10:35" x14ac:dyDescent="0.2">
      <c r="J1317">
        <f t="shared" si="67"/>
        <v>4.9734299986981404E-5</v>
      </c>
      <c r="M1317" s="1">
        <v>40770</v>
      </c>
      <c r="N1317">
        <v>476</v>
      </c>
      <c r="O1317">
        <f t="shared" si="69"/>
        <v>4.2105325363434578E-3</v>
      </c>
      <c r="R1317" s="1">
        <v>40770</v>
      </c>
      <c r="S1317">
        <v>116.3</v>
      </c>
      <c r="T1317">
        <f t="shared" si="70"/>
        <v>1.9097802656588832E-2</v>
      </c>
      <c r="W1317">
        <f t="shared" si="68"/>
        <v>4.9734299986981404E-5</v>
      </c>
      <c r="Z1317" s="1"/>
      <c r="AE1317" s="1"/>
      <c r="AI1317" s="1"/>
    </row>
    <row r="1318" spans="10:35" x14ac:dyDescent="0.2">
      <c r="J1318">
        <f t="shared" si="67"/>
        <v>4.5370661271601829E-4</v>
      </c>
      <c r="M1318" s="1">
        <v>40771</v>
      </c>
      <c r="N1318">
        <v>450.8</v>
      </c>
      <c r="O1318">
        <f t="shared" si="69"/>
        <v>-5.4394072065798688E-2</v>
      </c>
      <c r="R1318" s="1">
        <v>40771</v>
      </c>
      <c r="S1318">
        <v>115.5</v>
      </c>
      <c r="T1318">
        <f t="shared" si="70"/>
        <v>-6.9025295627704632E-3</v>
      </c>
      <c r="W1318">
        <f t="shared" si="68"/>
        <v>4.5370661271601829E-4</v>
      </c>
      <c r="Z1318" s="1"/>
      <c r="AE1318" s="1"/>
      <c r="AI1318" s="1"/>
    </row>
    <row r="1319" spans="10:35" x14ac:dyDescent="0.2">
      <c r="J1319">
        <f t="shared" si="67"/>
        <v>5.7260723341521049E-4</v>
      </c>
      <c r="M1319" s="1">
        <v>40772</v>
      </c>
      <c r="N1319">
        <v>372</v>
      </c>
      <c r="O1319">
        <f t="shared" si="69"/>
        <v>-0.19212992789247474</v>
      </c>
      <c r="R1319" s="1">
        <v>40772</v>
      </c>
      <c r="S1319">
        <v>115.3</v>
      </c>
      <c r="T1319">
        <f t="shared" si="70"/>
        <v>-1.7331026868349639E-3</v>
      </c>
      <c r="W1319">
        <f t="shared" si="68"/>
        <v>5.7260723341521049E-4</v>
      </c>
      <c r="Z1319" s="1"/>
      <c r="AE1319" s="1"/>
      <c r="AI1319" s="1"/>
    </row>
    <row r="1320" spans="10:35" x14ac:dyDescent="0.2">
      <c r="J1320">
        <f t="shared" si="67"/>
        <v>5.8258828016896744E-4</v>
      </c>
      <c r="M1320" s="1">
        <v>40773</v>
      </c>
      <c r="N1320">
        <v>367.5</v>
      </c>
      <c r="O1320">
        <f t="shared" si="69"/>
        <v>-1.2170535620255179E-2</v>
      </c>
      <c r="R1320" s="1">
        <v>40773</v>
      </c>
      <c r="S1320">
        <v>110.6</v>
      </c>
      <c r="T1320">
        <f t="shared" si="70"/>
        <v>-4.1617338186778895E-2</v>
      </c>
      <c r="W1320">
        <f t="shared" si="68"/>
        <v>5.8258828016896744E-4</v>
      </c>
      <c r="Z1320" s="1"/>
      <c r="AE1320" s="1"/>
      <c r="AI1320" s="1"/>
    </row>
    <row r="1321" spans="10:35" x14ac:dyDescent="0.2">
      <c r="J1321">
        <f t="shared" si="67"/>
        <v>-1.1098797798284827E-4</v>
      </c>
      <c r="M1321" s="1">
        <v>40774</v>
      </c>
      <c r="N1321">
        <v>355.8</v>
      </c>
      <c r="O1321">
        <f t="shared" si="69"/>
        <v>-3.2354543421156533E-2</v>
      </c>
      <c r="R1321" s="1">
        <v>40774</v>
      </c>
      <c r="S1321">
        <v>111.1</v>
      </c>
      <c r="T1321">
        <f t="shared" si="70"/>
        <v>4.5106075573498787E-3</v>
      </c>
      <c r="W1321">
        <f t="shared" si="68"/>
        <v>-1.1098797798284827E-4</v>
      </c>
      <c r="Z1321" s="1"/>
      <c r="AE1321" s="1"/>
      <c r="AI1321" s="1"/>
    </row>
    <row r="1322" spans="10:35" x14ac:dyDescent="0.2">
      <c r="J1322">
        <f t="shared" si="67"/>
        <v>2.4705575987844124E-4</v>
      </c>
      <c r="M1322" s="1">
        <v>40777</v>
      </c>
      <c r="N1322">
        <v>352</v>
      </c>
      <c r="O1322">
        <f t="shared" si="69"/>
        <v>-1.0737599633637714E-2</v>
      </c>
      <c r="R1322" s="1">
        <v>40777</v>
      </c>
      <c r="S1322">
        <v>109</v>
      </c>
      <c r="T1322">
        <f t="shared" si="70"/>
        <v>-1.9082814416440597E-2</v>
      </c>
      <c r="W1322">
        <f t="shared" si="68"/>
        <v>2.4705575987844124E-4</v>
      </c>
      <c r="Z1322" s="1"/>
      <c r="AE1322" s="1"/>
      <c r="AI1322" s="1"/>
    </row>
    <row r="1323" spans="10:35" x14ac:dyDescent="0.2">
      <c r="J1323">
        <f t="shared" si="67"/>
        <v>-8.2797533149970329E-6</v>
      </c>
      <c r="M1323" s="1">
        <v>40778</v>
      </c>
      <c r="N1323">
        <v>352.6</v>
      </c>
      <c r="O1323">
        <f t="shared" si="69"/>
        <v>1.7030943656727656E-3</v>
      </c>
      <c r="R1323" s="1">
        <v>40778</v>
      </c>
      <c r="S1323">
        <v>105.9</v>
      </c>
      <c r="T1323">
        <f t="shared" si="70"/>
        <v>-2.8852629621782842E-2</v>
      </c>
      <c r="W1323">
        <f t="shared" si="68"/>
        <v>-8.2797533149970329E-6</v>
      </c>
      <c r="Z1323" s="1"/>
      <c r="AE1323" s="1"/>
      <c r="AI1323" s="1"/>
    </row>
    <row r="1324" spans="10:35" x14ac:dyDescent="0.2">
      <c r="J1324">
        <f t="shared" si="67"/>
        <v>-2.4589138978821373E-4</v>
      </c>
      <c r="M1324" s="1">
        <v>40779</v>
      </c>
      <c r="N1324">
        <v>363.1</v>
      </c>
      <c r="O1324">
        <f t="shared" si="69"/>
        <v>2.9344008456520177E-2</v>
      </c>
      <c r="R1324" s="1">
        <v>40779</v>
      </c>
      <c r="S1324">
        <v>105.1</v>
      </c>
      <c r="T1324">
        <f t="shared" si="70"/>
        <v>-7.5829747244553934E-3</v>
      </c>
      <c r="W1324">
        <f t="shared" si="68"/>
        <v>-2.4589138978821373E-4</v>
      </c>
      <c r="Z1324" s="1"/>
      <c r="AE1324" s="1"/>
      <c r="AI1324" s="1"/>
    </row>
    <row r="1325" spans="10:35" x14ac:dyDescent="0.2">
      <c r="J1325">
        <f t="shared" si="67"/>
        <v>-3.3681228202370762E-5</v>
      </c>
      <c r="M1325" s="1">
        <v>40780</v>
      </c>
      <c r="N1325">
        <v>364</v>
      </c>
      <c r="O1325">
        <f t="shared" si="69"/>
        <v>2.4755892164505405E-3</v>
      </c>
      <c r="R1325" s="1">
        <v>40780</v>
      </c>
      <c r="S1325">
        <v>101.9</v>
      </c>
      <c r="T1325">
        <f t="shared" si="70"/>
        <v>-3.0920337654226145E-2</v>
      </c>
      <c r="W1325">
        <f t="shared" si="68"/>
        <v>-3.3681228202370762E-5</v>
      </c>
      <c r="Z1325" s="1"/>
      <c r="AE1325" s="1"/>
      <c r="AI1325" s="1"/>
    </row>
    <row r="1326" spans="10:35" x14ac:dyDescent="0.2">
      <c r="J1326">
        <f t="shared" si="67"/>
        <v>6.8279434326434153E-5</v>
      </c>
      <c r="M1326" s="1">
        <v>40781</v>
      </c>
      <c r="N1326">
        <v>366.7</v>
      </c>
      <c r="O1326">
        <f t="shared" si="69"/>
        <v>7.3902074405396414E-3</v>
      </c>
      <c r="R1326" s="1">
        <v>40781</v>
      </c>
      <c r="S1326">
        <v>103.2</v>
      </c>
      <c r="T1326">
        <f t="shared" si="70"/>
        <v>1.2676912818783127E-2</v>
      </c>
      <c r="W1326">
        <f t="shared" si="68"/>
        <v>6.8279434326434153E-5</v>
      </c>
      <c r="Z1326" s="1"/>
      <c r="AE1326" s="1"/>
      <c r="AI1326" s="1"/>
    </row>
    <row r="1327" spans="10:35" x14ac:dyDescent="0.2">
      <c r="J1327">
        <f t="shared" si="67"/>
        <v>6.1147989488191646E-4</v>
      </c>
      <c r="M1327" s="1">
        <v>40784</v>
      </c>
      <c r="N1327">
        <v>375.8</v>
      </c>
      <c r="O1327">
        <f t="shared" si="69"/>
        <v>2.4513011902084585E-2</v>
      </c>
      <c r="R1327" s="1">
        <v>40784</v>
      </c>
      <c r="S1327">
        <v>106.1</v>
      </c>
      <c r="T1327">
        <f t="shared" si="70"/>
        <v>2.7713192572474926E-2</v>
      </c>
      <c r="W1327">
        <f t="shared" si="68"/>
        <v>6.1147989488191646E-4</v>
      </c>
      <c r="Z1327" s="1"/>
      <c r="AE1327" s="1"/>
      <c r="AI1327" s="1"/>
    </row>
    <row r="1328" spans="10:35" x14ac:dyDescent="0.2">
      <c r="J1328">
        <f t="shared" si="67"/>
        <v>-1.8158132826364231E-5</v>
      </c>
      <c r="M1328" s="1">
        <v>40785</v>
      </c>
      <c r="N1328">
        <v>375.5</v>
      </c>
      <c r="O1328">
        <f t="shared" si="69"/>
        <v>-7.9861577517557946E-4</v>
      </c>
      <c r="R1328" s="1">
        <v>40785</v>
      </c>
      <c r="S1328">
        <v>107.1</v>
      </c>
      <c r="T1328">
        <f t="shared" si="70"/>
        <v>9.3809318337655864E-3</v>
      </c>
      <c r="W1328">
        <f t="shared" si="68"/>
        <v>-1.8158132826364231E-5</v>
      </c>
      <c r="Z1328" s="1"/>
      <c r="AE1328" s="1"/>
      <c r="AI1328" s="1"/>
    </row>
    <row r="1329" spans="10:35" x14ac:dyDescent="0.2">
      <c r="J1329">
        <f t="shared" si="67"/>
        <v>1.0790070189974777E-3</v>
      </c>
      <c r="M1329" s="1">
        <v>40786</v>
      </c>
      <c r="N1329">
        <v>389</v>
      </c>
      <c r="O1329">
        <f t="shared" si="69"/>
        <v>3.5320872414256903E-2</v>
      </c>
      <c r="R1329" s="1">
        <v>40786</v>
      </c>
      <c r="S1329">
        <v>110.7</v>
      </c>
      <c r="T1329">
        <f t="shared" si="70"/>
        <v>3.306086226088821E-2</v>
      </c>
      <c r="W1329">
        <f t="shared" si="68"/>
        <v>1.0790070189974777E-3</v>
      </c>
      <c r="Z1329" s="1"/>
      <c r="AE1329" s="1"/>
      <c r="AI1329" s="1"/>
    </row>
    <row r="1330" spans="10:35" x14ac:dyDescent="0.2">
      <c r="J1330">
        <f t="shared" si="67"/>
        <v>3.108704738209164E-4</v>
      </c>
      <c r="M1330" s="1">
        <v>40787</v>
      </c>
      <c r="N1330">
        <v>397.3</v>
      </c>
      <c r="O1330">
        <f t="shared" si="69"/>
        <v>2.1112319202107096E-2</v>
      </c>
      <c r="R1330" s="1">
        <v>40787</v>
      </c>
      <c r="S1330">
        <v>112.6</v>
      </c>
      <c r="T1330">
        <f t="shared" si="70"/>
        <v>1.7017875990998722E-2</v>
      </c>
      <c r="W1330">
        <f t="shared" si="68"/>
        <v>3.108704738209164E-4</v>
      </c>
      <c r="Z1330" s="1"/>
      <c r="AE1330" s="1"/>
      <c r="AI1330" s="1"/>
    </row>
    <row r="1331" spans="10:35" x14ac:dyDescent="0.2">
      <c r="J1331">
        <f t="shared" si="67"/>
        <v>3.6388131170547023E-4</v>
      </c>
      <c r="M1331" s="1">
        <v>40788</v>
      </c>
      <c r="N1331">
        <v>391.8</v>
      </c>
      <c r="O1331">
        <f t="shared" si="69"/>
        <v>-1.3940157310112862E-2</v>
      </c>
      <c r="R1331" s="1">
        <v>40788</v>
      </c>
      <c r="S1331">
        <v>110.1</v>
      </c>
      <c r="T1331">
        <f t="shared" si="70"/>
        <v>-2.2452671976955729E-2</v>
      </c>
      <c r="W1331">
        <f t="shared" si="68"/>
        <v>3.6388131170547023E-4</v>
      </c>
      <c r="Z1331" s="1"/>
      <c r="AE1331" s="1"/>
      <c r="AI1331" s="1"/>
    </row>
    <row r="1332" spans="10:35" x14ac:dyDescent="0.2">
      <c r="J1332">
        <f t="shared" si="67"/>
        <v>4.4113855360454284E-4</v>
      </c>
      <c r="M1332" s="1">
        <v>40791</v>
      </c>
      <c r="N1332">
        <v>384</v>
      </c>
      <c r="O1332">
        <f t="shared" si="69"/>
        <v>-2.0108952922713509E-2</v>
      </c>
      <c r="R1332" s="1">
        <v>40791</v>
      </c>
      <c r="S1332">
        <v>108</v>
      </c>
      <c r="T1332">
        <f t="shared" si="70"/>
        <v>-1.9257816604414533E-2</v>
      </c>
      <c r="W1332">
        <f t="shared" si="68"/>
        <v>4.4113855360454284E-4</v>
      </c>
      <c r="Z1332" s="1"/>
      <c r="AE1332" s="1"/>
      <c r="AI1332" s="1"/>
    </row>
    <row r="1333" spans="10:35" x14ac:dyDescent="0.2">
      <c r="J1333">
        <f t="shared" si="67"/>
        <v>1.2489027377420297E-4</v>
      </c>
      <c r="M1333" s="1">
        <v>40792</v>
      </c>
      <c r="N1333">
        <v>387.9</v>
      </c>
      <c r="O1333">
        <f t="shared" si="69"/>
        <v>1.0105021858194497E-2</v>
      </c>
      <c r="R1333" s="1">
        <v>40792</v>
      </c>
      <c r="S1333">
        <v>109.7</v>
      </c>
      <c r="T1333">
        <f t="shared" si="70"/>
        <v>1.5618140156964959E-2</v>
      </c>
      <c r="W1333">
        <f t="shared" si="68"/>
        <v>1.2489027377420297E-4</v>
      </c>
      <c r="Z1333" s="1"/>
      <c r="AE1333" s="1"/>
      <c r="AI1333" s="1"/>
    </row>
    <row r="1334" spans="10:35" x14ac:dyDescent="0.2">
      <c r="J1334">
        <f t="shared" si="67"/>
        <v>3.9775110766240656E-4</v>
      </c>
      <c r="M1334" s="1">
        <v>40793</v>
      </c>
      <c r="N1334">
        <v>394.5</v>
      </c>
      <c r="O1334">
        <f t="shared" si="69"/>
        <v>1.6871565840007437E-2</v>
      </c>
      <c r="R1334" s="1">
        <v>40793</v>
      </c>
      <c r="S1334">
        <v>112.7</v>
      </c>
      <c r="T1334">
        <f t="shared" si="70"/>
        <v>2.6980053764546066E-2</v>
      </c>
      <c r="W1334">
        <f t="shared" si="68"/>
        <v>3.9775110766240656E-4</v>
      </c>
      <c r="Z1334" s="1"/>
      <c r="AE1334" s="1"/>
      <c r="AI1334" s="1"/>
    </row>
    <row r="1335" spans="10:35" x14ac:dyDescent="0.2">
      <c r="J1335">
        <f t="shared" si="67"/>
        <v>-8.5711137591183448E-5</v>
      </c>
      <c r="M1335" s="1">
        <v>40794</v>
      </c>
      <c r="N1335">
        <v>393</v>
      </c>
      <c r="O1335">
        <f t="shared" si="69"/>
        <v>-3.8095284166677302E-3</v>
      </c>
      <c r="R1335" s="1">
        <v>40794</v>
      </c>
      <c r="S1335">
        <v>114.7</v>
      </c>
      <c r="T1335">
        <f t="shared" si="70"/>
        <v>1.7590603089594484E-2</v>
      </c>
      <c r="W1335">
        <f t="shared" si="68"/>
        <v>-8.5711137591183448E-5</v>
      </c>
      <c r="Z1335" s="1"/>
      <c r="AE1335" s="1"/>
      <c r="AI1335" s="1"/>
    </row>
    <row r="1336" spans="10:35" x14ac:dyDescent="0.2">
      <c r="J1336">
        <f t="shared" ref="J1336:J1399" si="71">+(O1336-$D$27)*(T1336-$D$28)</f>
        <v>1.2487253093752627E-5</v>
      </c>
      <c r="M1336" s="1">
        <v>40795</v>
      </c>
      <c r="N1336">
        <v>393.4</v>
      </c>
      <c r="O1336">
        <f t="shared" si="69"/>
        <v>1.0172940856973582E-3</v>
      </c>
      <c r="R1336" s="1">
        <v>40795</v>
      </c>
      <c r="S1336">
        <v>111.4</v>
      </c>
      <c r="T1336">
        <f t="shared" si="70"/>
        <v>-2.9192696642141389E-2</v>
      </c>
      <c r="W1336">
        <f t="shared" si="68"/>
        <v>1.2487253093752627E-5</v>
      </c>
      <c r="Z1336" s="1"/>
      <c r="AE1336" s="1"/>
      <c r="AI1336" s="1"/>
    </row>
    <row r="1337" spans="10:35" x14ac:dyDescent="0.2">
      <c r="J1337">
        <f t="shared" si="71"/>
        <v>1.3690673293605016E-3</v>
      </c>
      <c r="M1337" s="1">
        <v>40798</v>
      </c>
      <c r="N1337">
        <v>375.5</v>
      </c>
      <c r="O1337">
        <f t="shared" si="69"/>
        <v>-4.6568434750769182E-2</v>
      </c>
      <c r="R1337" s="1">
        <v>40798</v>
      </c>
      <c r="S1337">
        <v>108.4</v>
      </c>
      <c r="T1337">
        <f t="shared" si="70"/>
        <v>-2.7299238487637802E-2</v>
      </c>
      <c r="W1337">
        <f t="shared" si="68"/>
        <v>1.3690673293605016E-3</v>
      </c>
      <c r="Z1337" s="1"/>
      <c r="AE1337" s="1"/>
      <c r="AI1337" s="1"/>
    </row>
    <row r="1338" spans="10:35" x14ac:dyDescent="0.2">
      <c r="J1338">
        <f t="shared" si="71"/>
        <v>-7.3578660062450856E-5</v>
      </c>
      <c r="M1338" s="1">
        <v>40799</v>
      </c>
      <c r="N1338">
        <v>381.7</v>
      </c>
      <c r="O1338">
        <f t="shared" si="69"/>
        <v>1.6376488546994607E-2</v>
      </c>
      <c r="R1338" s="1">
        <v>40799</v>
      </c>
      <c r="S1338">
        <v>108</v>
      </c>
      <c r="T1338">
        <f t="shared" si="70"/>
        <v>-3.6968618813262031E-3</v>
      </c>
      <c r="W1338">
        <f t="shared" si="68"/>
        <v>-7.3578660062450856E-5</v>
      </c>
      <c r="Z1338" s="1"/>
      <c r="AE1338" s="1"/>
      <c r="AI1338" s="1"/>
    </row>
    <row r="1339" spans="10:35" x14ac:dyDescent="0.2">
      <c r="J1339">
        <f t="shared" si="71"/>
        <v>-3.3377595362784269E-5</v>
      </c>
      <c r="M1339" s="1">
        <v>40800</v>
      </c>
      <c r="N1339">
        <v>379.3</v>
      </c>
      <c r="O1339">
        <f t="shared" si="69"/>
        <v>-6.3075110563307578E-3</v>
      </c>
      <c r="R1339" s="1">
        <v>40800</v>
      </c>
      <c r="S1339">
        <v>108.6</v>
      </c>
      <c r="T1339">
        <f t="shared" si="70"/>
        <v>5.5401803756153509E-3</v>
      </c>
      <c r="W1339">
        <f t="shared" si="68"/>
        <v>-3.3377595362784269E-5</v>
      </c>
      <c r="Z1339" s="1"/>
      <c r="AE1339" s="1"/>
      <c r="AI1339" s="1"/>
    </row>
    <row r="1340" spans="10:35" x14ac:dyDescent="0.2">
      <c r="J1340">
        <f t="shared" si="71"/>
        <v>-1.9090791901695269E-5</v>
      </c>
      <c r="M1340" s="1">
        <v>40801</v>
      </c>
      <c r="N1340">
        <v>379.1</v>
      </c>
      <c r="O1340">
        <f t="shared" si="69"/>
        <v>-5.2742617256411697E-4</v>
      </c>
      <c r="R1340" s="1">
        <v>40801</v>
      </c>
      <c r="S1340">
        <v>109.8</v>
      </c>
      <c r="T1340">
        <f t="shared" si="70"/>
        <v>1.0989121575595165E-2</v>
      </c>
      <c r="W1340">
        <f t="shared" si="68"/>
        <v>-1.9090791901695269E-5</v>
      </c>
      <c r="Z1340" s="1"/>
      <c r="AE1340" s="1"/>
      <c r="AI1340" s="1"/>
    </row>
    <row r="1341" spans="10:35" x14ac:dyDescent="0.2">
      <c r="J1341">
        <f t="shared" si="71"/>
        <v>2.0119499935912337E-4</v>
      </c>
      <c r="M1341" s="1">
        <v>40802</v>
      </c>
      <c r="N1341">
        <v>370.8</v>
      </c>
      <c r="O1341">
        <f t="shared" si="69"/>
        <v>-2.2137188830589065E-2</v>
      </c>
      <c r="R1341" s="1">
        <v>40802</v>
      </c>
      <c r="S1341">
        <v>109</v>
      </c>
      <c r="T1341">
        <f t="shared" si="70"/>
        <v>-7.3126468462864904E-3</v>
      </c>
      <c r="W1341">
        <f t="shared" si="68"/>
        <v>2.0119499935912337E-4</v>
      </c>
      <c r="Z1341" s="1"/>
      <c r="AE1341" s="1"/>
      <c r="AI1341" s="1"/>
    </row>
    <row r="1342" spans="10:35" x14ac:dyDescent="0.2">
      <c r="J1342">
        <f t="shared" si="71"/>
        <v>4.1971720008210589E-4</v>
      </c>
      <c r="M1342" s="1">
        <v>40805</v>
      </c>
      <c r="N1342">
        <v>356.7</v>
      </c>
      <c r="O1342">
        <f t="shared" si="69"/>
        <v>-3.8767741326854274E-2</v>
      </c>
      <c r="R1342" s="1">
        <v>40805</v>
      </c>
      <c r="S1342">
        <v>108</v>
      </c>
      <c r="T1342">
        <f t="shared" si="70"/>
        <v>-9.2166551049239522E-3</v>
      </c>
      <c r="W1342">
        <f t="shared" si="68"/>
        <v>4.1971720008210589E-4</v>
      </c>
      <c r="Z1342" s="1"/>
      <c r="AE1342" s="1"/>
      <c r="AI1342" s="1"/>
    </row>
    <row r="1343" spans="10:35" x14ac:dyDescent="0.2">
      <c r="J1343">
        <f t="shared" si="71"/>
        <v>-1.106126695974311E-4</v>
      </c>
      <c r="M1343" s="1">
        <v>40806</v>
      </c>
      <c r="N1343">
        <v>355.8</v>
      </c>
      <c r="O1343">
        <f t="shared" si="69"/>
        <v>-2.5263171331110254E-3</v>
      </c>
      <c r="R1343" s="1">
        <v>40806</v>
      </c>
      <c r="S1343">
        <v>111.2</v>
      </c>
      <c r="T1343">
        <f t="shared" si="70"/>
        <v>2.919915469226235E-2</v>
      </c>
      <c r="W1343">
        <f t="shared" si="68"/>
        <v>-1.106126695974311E-4</v>
      </c>
      <c r="Z1343" s="1"/>
      <c r="AE1343" s="1"/>
      <c r="AI1343" s="1"/>
    </row>
    <row r="1344" spans="10:35" x14ac:dyDescent="0.2">
      <c r="J1344">
        <f t="shared" si="71"/>
        <v>-1.6931694951247305E-4</v>
      </c>
      <c r="M1344" s="1">
        <v>40807</v>
      </c>
      <c r="N1344">
        <v>364.4</v>
      </c>
      <c r="O1344">
        <f t="shared" si="69"/>
        <v>2.388339015406829E-2</v>
      </c>
      <c r="R1344" s="1">
        <v>40807</v>
      </c>
      <c r="S1344">
        <v>110.5</v>
      </c>
      <c r="T1344">
        <f t="shared" si="70"/>
        <v>-6.3148608586745666E-3</v>
      </c>
      <c r="W1344">
        <f t="shared" si="68"/>
        <v>-1.6931694951247305E-4</v>
      </c>
      <c r="Z1344" s="1"/>
      <c r="AE1344" s="1"/>
      <c r="AI1344" s="1"/>
    </row>
    <row r="1345" spans="10:35" x14ac:dyDescent="0.2">
      <c r="J1345">
        <f t="shared" si="71"/>
        <v>1.2899940200667233E-3</v>
      </c>
      <c r="M1345" s="1">
        <v>40808</v>
      </c>
      <c r="N1345">
        <v>349.4</v>
      </c>
      <c r="O1345">
        <f t="shared" si="69"/>
        <v>-4.2034767685847102E-2</v>
      </c>
      <c r="R1345" s="1">
        <v>40808</v>
      </c>
      <c r="S1345">
        <v>107.4</v>
      </c>
      <c r="T1345">
        <f t="shared" si="70"/>
        <v>-2.845533888304309E-2</v>
      </c>
      <c r="W1345">
        <f t="shared" si="68"/>
        <v>1.2899940200667233E-3</v>
      </c>
      <c r="Z1345" s="1"/>
      <c r="AE1345" s="1"/>
      <c r="AI1345" s="1"/>
    </row>
    <row r="1346" spans="10:35" x14ac:dyDescent="0.2">
      <c r="J1346">
        <f t="shared" si="71"/>
        <v>8.6270601067868528E-6</v>
      </c>
      <c r="M1346" s="1">
        <v>40809</v>
      </c>
      <c r="N1346">
        <v>339.8</v>
      </c>
      <c r="O1346">
        <f t="shared" si="69"/>
        <v>-2.7860188462124492E-2</v>
      </c>
      <c r="R1346" s="1">
        <v>40809</v>
      </c>
      <c r="S1346">
        <v>107.5</v>
      </c>
      <c r="T1346">
        <f t="shared" si="70"/>
        <v>9.3066549295303604E-4</v>
      </c>
      <c r="W1346">
        <f t="shared" si="68"/>
        <v>8.6270601067868528E-6</v>
      </c>
      <c r="Z1346" s="1"/>
      <c r="AE1346" s="1"/>
      <c r="AI1346" s="1"/>
    </row>
    <row r="1347" spans="10:35" x14ac:dyDescent="0.2">
      <c r="J1347">
        <f t="shared" si="71"/>
        <v>-1.4019124062140714E-4</v>
      </c>
      <c r="M1347" s="1">
        <v>40812</v>
      </c>
      <c r="N1347">
        <v>335</v>
      </c>
      <c r="O1347">
        <f t="shared" si="69"/>
        <v>-1.4226677412765201E-2</v>
      </c>
      <c r="R1347" s="1">
        <v>40812</v>
      </c>
      <c r="S1347">
        <v>108.6</v>
      </c>
      <c r="T1347">
        <f t="shared" si="70"/>
        <v>1.0180559932117523E-2</v>
      </c>
      <c r="W1347">
        <f t="shared" si="68"/>
        <v>-1.4019124062140714E-4</v>
      </c>
      <c r="Z1347" s="1"/>
      <c r="AE1347" s="1"/>
      <c r="AI1347" s="1"/>
    </row>
    <row r="1348" spans="10:35" x14ac:dyDescent="0.2">
      <c r="J1348">
        <f t="shared" si="71"/>
        <v>9.0746739609795003E-4</v>
      </c>
      <c r="M1348" s="1">
        <v>40813</v>
      </c>
      <c r="N1348">
        <v>343.3</v>
      </c>
      <c r="O1348">
        <f t="shared" si="69"/>
        <v>2.4474168638580047E-2</v>
      </c>
      <c r="R1348" s="1">
        <v>40813</v>
      </c>
      <c r="S1348">
        <v>113.1</v>
      </c>
      <c r="T1348">
        <f t="shared" si="70"/>
        <v>4.060097562223966E-2</v>
      </c>
      <c r="W1348">
        <f t="shared" si="68"/>
        <v>9.0746739609795003E-4</v>
      </c>
      <c r="Z1348" s="1"/>
      <c r="AE1348" s="1"/>
      <c r="AI1348" s="1"/>
    </row>
    <row r="1349" spans="10:35" x14ac:dyDescent="0.2">
      <c r="J1349">
        <f t="shared" si="71"/>
        <v>9.2536065430528255E-4</v>
      </c>
      <c r="M1349" s="1">
        <v>40814</v>
      </c>
      <c r="N1349">
        <v>333</v>
      </c>
      <c r="O1349">
        <f t="shared" si="69"/>
        <v>-3.0462210483202547E-2</v>
      </c>
      <c r="R1349" s="1">
        <v>40814</v>
      </c>
      <c r="S1349">
        <v>110</v>
      </c>
      <c r="T1349">
        <f t="shared" si="70"/>
        <v>-2.7792017329658483E-2</v>
      </c>
      <c r="W1349">
        <f t="shared" si="68"/>
        <v>9.2536065430528255E-4</v>
      </c>
      <c r="Z1349" s="1"/>
      <c r="AE1349" s="1"/>
      <c r="AI1349" s="1"/>
    </row>
    <row r="1350" spans="10:35" x14ac:dyDescent="0.2">
      <c r="J1350">
        <f t="shared" si="71"/>
        <v>1.3815168400545535E-6</v>
      </c>
      <c r="M1350" s="1">
        <v>40815</v>
      </c>
      <c r="N1350">
        <v>333.1</v>
      </c>
      <c r="O1350">
        <f t="shared" si="69"/>
        <v>3.0025521919021245E-4</v>
      </c>
      <c r="R1350" s="1">
        <v>40815</v>
      </c>
      <c r="S1350">
        <v>110</v>
      </c>
      <c r="T1350">
        <f t="shared" si="70"/>
        <v>0</v>
      </c>
      <c r="W1350">
        <f t="shared" si="68"/>
        <v>1.3815168400545535E-6</v>
      </c>
      <c r="Z1350" s="1"/>
      <c r="AE1350" s="1"/>
      <c r="AI1350" s="1"/>
    </row>
    <row r="1351" spans="10:35" x14ac:dyDescent="0.2">
      <c r="J1351">
        <f t="shared" si="71"/>
        <v>-8.0430519390860128E-5</v>
      </c>
      <c r="M1351" s="1">
        <v>40816</v>
      </c>
      <c r="N1351">
        <v>330.8</v>
      </c>
      <c r="O1351">
        <f t="shared" si="69"/>
        <v>-6.9287820500976973E-3</v>
      </c>
      <c r="R1351" s="1">
        <v>40816</v>
      </c>
      <c r="S1351">
        <v>111.2</v>
      </c>
      <c r="T1351">
        <f t="shared" si="70"/>
        <v>1.0850016024065844E-2</v>
      </c>
      <c r="W1351">
        <f t="shared" si="68"/>
        <v>-8.0430519390860128E-5</v>
      </c>
      <c r="Z1351" s="1"/>
      <c r="AE1351" s="1"/>
      <c r="AI1351" s="1"/>
    </row>
    <row r="1352" spans="10:35" x14ac:dyDescent="0.2">
      <c r="J1352">
        <f t="shared" si="71"/>
        <v>-3.8781905968179498E-6</v>
      </c>
      <c r="M1352" s="1">
        <v>40819</v>
      </c>
      <c r="N1352">
        <v>331.6</v>
      </c>
      <c r="O1352">
        <f t="shared" si="69"/>
        <v>2.41546011160378E-3</v>
      </c>
      <c r="R1352" s="1">
        <v>40819</v>
      </c>
      <c r="S1352">
        <v>110.9</v>
      </c>
      <c r="T1352">
        <f t="shared" si="70"/>
        <v>-2.7014874601606338E-3</v>
      </c>
      <c r="W1352">
        <f t="shared" si="68"/>
        <v>-3.8781905968179498E-6</v>
      </c>
      <c r="Z1352" s="1"/>
      <c r="AE1352" s="1"/>
      <c r="AI1352" s="1"/>
    </row>
    <row r="1353" spans="10:35" x14ac:dyDescent="0.2">
      <c r="J1353">
        <f t="shared" si="71"/>
        <v>-1.6867252321642204E-5</v>
      </c>
      <c r="M1353" s="1">
        <v>40820</v>
      </c>
      <c r="N1353">
        <v>322.5</v>
      </c>
      <c r="O1353">
        <f t="shared" si="69"/>
        <v>-2.7826287025312854E-2</v>
      </c>
      <c r="R1353" s="1">
        <v>40820</v>
      </c>
      <c r="S1353">
        <v>111.1</v>
      </c>
      <c r="T1353">
        <f t="shared" si="70"/>
        <v>1.8018022892629455E-3</v>
      </c>
      <c r="W1353">
        <f t="shared" si="68"/>
        <v>-1.6867252321642204E-5</v>
      </c>
      <c r="Z1353" s="1"/>
      <c r="AE1353" s="1"/>
      <c r="AI1353" s="1"/>
    </row>
    <row r="1354" spans="10:35" x14ac:dyDescent="0.2">
      <c r="J1354">
        <f t="shared" si="71"/>
        <v>3.4949283592850436E-5</v>
      </c>
      <c r="M1354" s="1">
        <v>40821</v>
      </c>
      <c r="N1354">
        <v>322.2</v>
      </c>
      <c r="O1354">
        <f t="shared" si="69"/>
        <v>-9.3066549295326177E-4</v>
      </c>
      <c r="R1354" s="1">
        <v>40821</v>
      </c>
      <c r="S1354">
        <v>109.6</v>
      </c>
      <c r="T1354">
        <f t="shared" si="70"/>
        <v>-1.3593322131669174E-2</v>
      </c>
      <c r="W1354">
        <f t="shared" si="68"/>
        <v>3.4949283592850436E-5</v>
      </c>
      <c r="Z1354" s="1"/>
      <c r="AE1354" s="1"/>
      <c r="AI1354" s="1"/>
    </row>
    <row r="1355" spans="10:35" x14ac:dyDescent="0.2">
      <c r="J1355">
        <f t="shared" si="71"/>
        <v>-8.7694485186896865E-4</v>
      </c>
      <c r="M1355" s="1">
        <v>40822</v>
      </c>
      <c r="N1355">
        <v>335</v>
      </c>
      <c r="O1355">
        <f t="shared" si="69"/>
        <v>3.8958061082192387E-2</v>
      </c>
      <c r="R1355" s="1">
        <v>40822</v>
      </c>
      <c r="S1355">
        <v>107.2</v>
      </c>
      <c r="T1355">
        <f t="shared" si="70"/>
        <v>-2.2141125877213518E-2</v>
      </c>
      <c r="W1355">
        <f t="shared" si="68"/>
        <v>-8.7694485186896865E-4</v>
      </c>
      <c r="Z1355" s="1"/>
      <c r="AE1355" s="1"/>
      <c r="AI1355" s="1"/>
    </row>
    <row r="1356" spans="10:35" x14ac:dyDescent="0.2">
      <c r="J1356">
        <f t="shared" si="71"/>
        <v>-3.1437588487177295E-4</v>
      </c>
      <c r="M1356" s="1">
        <v>40823</v>
      </c>
      <c r="N1356">
        <v>347.8</v>
      </c>
      <c r="O1356">
        <f t="shared" si="69"/>
        <v>3.7497070095116304E-2</v>
      </c>
      <c r="R1356" s="1">
        <v>40823</v>
      </c>
      <c r="S1356">
        <v>106.4</v>
      </c>
      <c r="T1356">
        <f t="shared" si="70"/>
        <v>-7.4906717291576257E-3</v>
      </c>
      <c r="W1356">
        <f t="shared" si="68"/>
        <v>-3.1437588487177295E-4</v>
      </c>
      <c r="Z1356" s="1"/>
      <c r="AE1356" s="1"/>
      <c r="AI1356" s="1"/>
    </row>
    <row r="1357" spans="10:35" x14ac:dyDescent="0.2">
      <c r="J1357">
        <f t="shared" si="71"/>
        <v>7.5737770880581596E-4</v>
      </c>
      <c r="M1357" s="1">
        <v>40826</v>
      </c>
      <c r="N1357">
        <v>360</v>
      </c>
      <c r="O1357">
        <f t="shared" si="69"/>
        <v>3.4476429529973096E-2</v>
      </c>
      <c r="R1357" s="1">
        <v>40826</v>
      </c>
      <c r="S1357">
        <v>109</v>
      </c>
      <c r="T1357">
        <f t="shared" si="70"/>
        <v>2.4142305321599593E-2</v>
      </c>
      <c r="W1357">
        <f t="shared" ref="W1357:W1420" si="72">+(O1357-$O$1)*(T1357-$T$1)</f>
        <v>7.5737770880581596E-4</v>
      </c>
      <c r="Z1357" s="1"/>
      <c r="AE1357" s="1"/>
      <c r="AI1357" s="1"/>
    </row>
    <row r="1358" spans="10:35" x14ac:dyDescent="0.2">
      <c r="J1358">
        <f t="shared" si="71"/>
        <v>5.2913166578713122E-4</v>
      </c>
      <c r="M1358" s="1">
        <v>40827</v>
      </c>
      <c r="N1358">
        <v>350</v>
      </c>
      <c r="O1358">
        <f t="shared" ref="O1358:O1421" si="73">LN(N1358/N1357)</f>
        <v>-2.8170876966696335E-2</v>
      </c>
      <c r="R1358" s="1">
        <v>40827</v>
      </c>
      <c r="S1358">
        <v>107.2</v>
      </c>
      <c r="T1358">
        <f t="shared" ref="T1358:T1421" si="74">LN(S1358/S1357)</f>
        <v>-1.6651633592442032E-2</v>
      </c>
      <c r="W1358">
        <f t="shared" si="72"/>
        <v>5.2913166578713122E-4</v>
      </c>
      <c r="Z1358" s="1"/>
      <c r="AE1358" s="1"/>
      <c r="AI1358" s="1"/>
    </row>
    <row r="1359" spans="10:35" x14ac:dyDescent="0.2">
      <c r="J1359">
        <f t="shared" si="71"/>
        <v>2.1688067824710832E-4</v>
      </c>
      <c r="M1359" s="1">
        <v>40828</v>
      </c>
      <c r="N1359">
        <v>354</v>
      </c>
      <c r="O1359">
        <f t="shared" si="73"/>
        <v>1.1363758650315003E-2</v>
      </c>
      <c r="R1359" s="1">
        <v>40828</v>
      </c>
      <c r="S1359">
        <v>109.7</v>
      </c>
      <c r="T1359">
        <f t="shared" si="74"/>
        <v>2.3053118644482919E-2</v>
      </c>
      <c r="W1359">
        <f t="shared" si="72"/>
        <v>2.1688067824710832E-4</v>
      </c>
      <c r="Z1359" s="1"/>
      <c r="AE1359" s="1"/>
      <c r="AI1359" s="1"/>
    </row>
    <row r="1360" spans="10:35" x14ac:dyDescent="0.2">
      <c r="J1360">
        <f t="shared" si="71"/>
        <v>1.2780918076804579E-4</v>
      </c>
      <c r="M1360" s="1">
        <v>40829</v>
      </c>
      <c r="N1360">
        <v>351.3</v>
      </c>
      <c r="O1360">
        <f t="shared" si="73"/>
        <v>-7.6563538619930371E-3</v>
      </c>
      <c r="R1360" s="1">
        <v>40829</v>
      </c>
      <c r="S1360">
        <v>108.3</v>
      </c>
      <c r="T1360">
        <f t="shared" si="74"/>
        <v>-1.2844213274239692E-2</v>
      </c>
      <c r="W1360">
        <f t="shared" si="72"/>
        <v>1.2780918076804579E-4</v>
      </c>
      <c r="Z1360" s="1"/>
      <c r="AE1360" s="1"/>
      <c r="AI1360" s="1"/>
    </row>
    <row r="1361" spans="10:35" x14ac:dyDescent="0.2">
      <c r="J1361">
        <f t="shared" si="71"/>
        <v>-2.4801902887757143E-4</v>
      </c>
      <c r="M1361" s="1">
        <v>40830</v>
      </c>
      <c r="N1361">
        <v>357.6</v>
      </c>
      <c r="O1361">
        <f t="shared" si="73"/>
        <v>1.7774484027577683E-2</v>
      </c>
      <c r="R1361" s="1">
        <v>40830</v>
      </c>
      <c r="S1361">
        <v>106.8</v>
      </c>
      <c r="T1361">
        <f t="shared" si="74"/>
        <v>-1.3947227480850441E-2</v>
      </c>
      <c r="W1361">
        <f t="shared" si="72"/>
        <v>-2.4801902887757143E-4</v>
      </c>
      <c r="Z1361" s="1"/>
      <c r="AE1361" s="1"/>
      <c r="AI1361" s="1"/>
    </row>
    <row r="1362" spans="10:35" x14ac:dyDescent="0.2">
      <c r="J1362">
        <f t="shared" si="71"/>
        <v>4.5467499356233046E-4</v>
      </c>
      <c r="M1362" s="1">
        <v>40833</v>
      </c>
      <c r="N1362">
        <v>352.3</v>
      </c>
      <c r="O1362">
        <f t="shared" si="73"/>
        <v>-1.4931957952167126E-2</v>
      </c>
      <c r="R1362" s="1">
        <v>40833</v>
      </c>
      <c r="S1362">
        <v>104</v>
      </c>
      <c r="T1362">
        <f t="shared" si="74"/>
        <v>-2.6567027384721751E-2</v>
      </c>
      <c r="W1362">
        <f t="shared" si="72"/>
        <v>4.5467499356233046E-4</v>
      </c>
      <c r="Z1362" s="1"/>
      <c r="AE1362" s="1"/>
      <c r="AI1362" s="1"/>
    </row>
    <row r="1363" spans="10:35" x14ac:dyDescent="0.2">
      <c r="J1363">
        <f t="shared" si="71"/>
        <v>-1.1674394397979628E-4</v>
      </c>
      <c r="M1363" s="1">
        <v>40834</v>
      </c>
      <c r="N1363">
        <v>350.5</v>
      </c>
      <c r="O1363">
        <f t="shared" si="73"/>
        <v>-5.122378872547179E-3</v>
      </c>
      <c r="R1363" s="1">
        <v>40834</v>
      </c>
      <c r="S1363">
        <v>106</v>
      </c>
      <c r="T1363">
        <f t="shared" si="74"/>
        <v>1.9048194970694411E-2</v>
      </c>
      <c r="W1363">
        <f t="shared" si="72"/>
        <v>-1.1674394397979628E-4</v>
      </c>
      <c r="Z1363" s="1"/>
      <c r="AE1363" s="1"/>
      <c r="AI1363" s="1"/>
    </row>
    <row r="1364" spans="10:35" x14ac:dyDescent="0.2">
      <c r="J1364">
        <f t="shared" si="71"/>
        <v>2.086808456913079E-4</v>
      </c>
      <c r="M1364" s="1">
        <v>40835</v>
      </c>
      <c r="N1364">
        <v>346.3</v>
      </c>
      <c r="O1364">
        <f t="shared" si="73"/>
        <v>-1.20552550662685E-2</v>
      </c>
      <c r="R1364" s="1">
        <v>40835</v>
      </c>
      <c r="S1364">
        <v>104.5</v>
      </c>
      <c r="T1364">
        <f t="shared" si="74"/>
        <v>-1.4252022707201502E-2</v>
      </c>
      <c r="W1364">
        <f t="shared" si="72"/>
        <v>2.086808456913079E-4</v>
      </c>
      <c r="Z1364" s="1"/>
      <c r="AE1364" s="1"/>
      <c r="AI1364" s="1"/>
    </row>
    <row r="1365" spans="10:35" x14ac:dyDescent="0.2">
      <c r="J1365">
        <f t="shared" si="71"/>
        <v>-4.17010785444663E-5</v>
      </c>
      <c r="M1365" s="1">
        <v>40836</v>
      </c>
      <c r="N1365">
        <v>345.6</v>
      </c>
      <c r="O1365">
        <f t="shared" si="73"/>
        <v>-2.0234144784757064E-3</v>
      </c>
      <c r="R1365" s="1">
        <v>40836</v>
      </c>
      <c r="S1365">
        <v>105.9</v>
      </c>
      <c r="T1365">
        <f t="shared" si="74"/>
        <v>1.3308181202495061E-2</v>
      </c>
      <c r="W1365">
        <f t="shared" si="72"/>
        <v>-4.17010785444663E-5</v>
      </c>
      <c r="Z1365" s="1"/>
      <c r="AE1365" s="1"/>
      <c r="AI1365" s="1"/>
    </row>
    <row r="1366" spans="10:35" x14ac:dyDescent="0.2">
      <c r="J1366">
        <f t="shared" si="71"/>
        <v>1.8418716351565256E-4</v>
      </c>
      <c r="M1366" s="1">
        <v>40837</v>
      </c>
      <c r="N1366">
        <v>352.5</v>
      </c>
      <c r="O1366">
        <f t="shared" si="73"/>
        <v>1.9768585322422691E-2</v>
      </c>
      <c r="R1366" s="1">
        <v>40837</v>
      </c>
      <c r="S1366">
        <v>107.1</v>
      </c>
      <c r="T1366">
        <f t="shared" si="74"/>
        <v>1.1267724846342288E-2</v>
      </c>
      <c r="W1366">
        <f t="shared" si="72"/>
        <v>1.8418716351565256E-4</v>
      </c>
      <c r="Z1366" s="1"/>
      <c r="AE1366" s="1"/>
      <c r="AI1366" s="1"/>
    </row>
    <row r="1367" spans="10:35" x14ac:dyDescent="0.2">
      <c r="J1367">
        <f t="shared" si="71"/>
        <v>-2.9479145145782268E-5</v>
      </c>
      <c r="M1367" s="1">
        <v>40840</v>
      </c>
      <c r="N1367">
        <v>361.6</v>
      </c>
      <c r="O1367">
        <f t="shared" si="73"/>
        <v>2.5488006265698103E-2</v>
      </c>
      <c r="R1367" s="1">
        <v>40840</v>
      </c>
      <c r="S1367">
        <v>107.1</v>
      </c>
      <c r="T1367">
        <f t="shared" si="74"/>
        <v>0</v>
      </c>
      <c r="W1367">
        <f t="shared" si="72"/>
        <v>-2.9479145145782268E-5</v>
      </c>
      <c r="Z1367" s="1"/>
      <c r="AE1367" s="1"/>
      <c r="AI1367" s="1"/>
    </row>
    <row r="1368" spans="10:35" x14ac:dyDescent="0.2">
      <c r="J1368">
        <f t="shared" si="71"/>
        <v>-6.7606009953212804E-5</v>
      </c>
      <c r="M1368" s="1">
        <v>40841</v>
      </c>
      <c r="N1368">
        <v>358.2</v>
      </c>
      <c r="O1368">
        <f t="shared" si="73"/>
        <v>-9.4471388914101687E-3</v>
      </c>
      <c r="R1368" s="1">
        <v>40841</v>
      </c>
      <c r="S1368">
        <v>107.9</v>
      </c>
      <c r="T1368">
        <f t="shared" si="74"/>
        <v>7.4418948103860856E-3</v>
      </c>
      <c r="W1368">
        <f t="shared" si="72"/>
        <v>-6.7606009953212804E-5</v>
      </c>
      <c r="Z1368" s="1"/>
      <c r="AE1368" s="1"/>
      <c r="AI1368" s="1"/>
    </row>
    <row r="1369" spans="10:35" x14ac:dyDescent="0.2">
      <c r="J1369">
        <f t="shared" si="71"/>
        <v>1.8424434158711021E-4</v>
      </c>
      <c r="M1369" s="1">
        <v>40842</v>
      </c>
      <c r="N1369">
        <v>366.2</v>
      </c>
      <c r="O1369">
        <f t="shared" si="73"/>
        <v>2.2088142613798861E-2</v>
      </c>
      <c r="R1369" s="1">
        <v>40842</v>
      </c>
      <c r="S1369">
        <v>109</v>
      </c>
      <c r="T1369">
        <f t="shared" si="74"/>
        <v>1.0143009965054765E-2</v>
      </c>
      <c r="W1369">
        <f t="shared" si="72"/>
        <v>1.8424434158711021E-4</v>
      </c>
      <c r="Z1369" s="1"/>
      <c r="AE1369" s="1"/>
      <c r="AI1369" s="1"/>
    </row>
    <row r="1370" spans="10:35" x14ac:dyDescent="0.2">
      <c r="J1370">
        <f t="shared" si="71"/>
        <v>9.3384885050911131E-4</v>
      </c>
      <c r="M1370" s="1">
        <v>40843</v>
      </c>
      <c r="N1370">
        <v>374.5</v>
      </c>
      <c r="O1370">
        <f t="shared" si="73"/>
        <v>2.2412170716863765E-2</v>
      </c>
      <c r="R1370" s="1">
        <v>40843</v>
      </c>
      <c r="S1370">
        <v>114.1</v>
      </c>
      <c r="T1370">
        <f t="shared" si="74"/>
        <v>4.5727374638886174E-2</v>
      </c>
      <c r="W1370">
        <f t="shared" si="72"/>
        <v>9.3384885050911131E-4</v>
      </c>
      <c r="Z1370" s="1"/>
      <c r="AE1370" s="1"/>
      <c r="AI1370" s="1"/>
    </row>
    <row r="1371" spans="10:35" x14ac:dyDescent="0.2">
      <c r="J1371">
        <f t="shared" si="71"/>
        <v>-3.3423598285472046E-4</v>
      </c>
      <c r="M1371" s="1">
        <v>40844</v>
      </c>
      <c r="N1371">
        <v>370</v>
      </c>
      <c r="O1371">
        <f t="shared" si="73"/>
        <v>-1.2088797319004073E-2</v>
      </c>
      <c r="R1371" s="1">
        <v>40844</v>
      </c>
      <c r="S1371">
        <v>117.1</v>
      </c>
      <c r="T1371">
        <f t="shared" si="74"/>
        <v>2.5953013735641649E-2</v>
      </c>
      <c r="W1371">
        <f t="shared" si="72"/>
        <v>-3.3423598285472046E-4</v>
      </c>
      <c r="Z1371" s="1"/>
      <c r="AE1371" s="1"/>
      <c r="AI1371" s="1"/>
    </row>
    <row r="1372" spans="10:35" x14ac:dyDescent="0.2">
      <c r="J1372">
        <f t="shared" si="71"/>
        <v>2.3760430506897292E-4</v>
      </c>
      <c r="M1372" s="1">
        <v>40847</v>
      </c>
      <c r="N1372">
        <v>366</v>
      </c>
      <c r="O1372">
        <f t="shared" si="73"/>
        <v>-1.0869672236903879E-2</v>
      </c>
      <c r="R1372" s="1">
        <v>40847</v>
      </c>
      <c r="S1372">
        <v>115</v>
      </c>
      <c r="T1372">
        <f t="shared" si="74"/>
        <v>-1.8096142240421546E-2</v>
      </c>
      <c r="W1372">
        <f t="shared" si="72"/>
        <v>2.3760430506897292E-4</v>
      </c>
      <c r="Z1372" s="1"/>
      <c r="AE1372" s="1"/>
      <c r="AI1372" s="1"/>
    </row>
    <row r="1373" spans="10:35" x14ac:dyDescent="0.2">
      <c r="J1373">
        <f t="shared" si="71"/>
        <v>3.8227148700215291E-4</v>
      </c>
      <c r="M1373" s="1">
        <v>40848</v>
      </c>
      <c r="N1373">
        <v>347.9</v>
      </c>
      <c r="O1373">
        <f t="shared" si="73"/>
        <v>-5.0718251243469993E-2</v>
      </c>
      <c r="R1373" s="1">
        <v>40848</v>
      </c>
      <c r="S1373">
        <v>114.3</v>
      </c>
      <c r="T1373">
        <f t="shared" si="74"/>
        <v>-6.1055575624851472E-3</v>
      </c>
      <c r="W1373">
        <f t="shared" si="72"/>
        <v>3.8227148700215291E-4</v>
      </c>
      <c r="Z1373" s="1"/>
      <c r="AE1373" s="1"/>
      <c r="AI1373" s="1"/>
    </row>
    <row r="1374" spans="10:35" x14ac:dyDescent="0.2">
      <c r="J1374">
        <f t="shared" si="71"/>
        <v>3.4364927144465072E-6</v>
      </c>
      <c r="M1374" s="1">
        <v>40849</v>
      </c>
      <c r="N1374">
        <v>345</v>
      </c>
      <c r="O1374">
        <f t="shared" si="73"/>
        <v>-8.3706651265365341E-3</v>
      </c>
      <c r="R1374" s="1">
        <v>40849</v>
      </c>
      <c r="S1374">
        <v>114.4</v>
      </c>
      <c r="T1374">
        <f t="shared" si="74"/>
        <v>8.7450814493257568E-4</v>
      </c>
      <c r="W1374">
        <f t="shared" si="72"/>
        <v>3.4364927144465072E-6</v>
      </c>
      <c r="Z1374" s="1"/>
      <c r="AE1374" s="1"/>
      <c r="AI1374" s="1"/>
    </row>
    <row r="1375" spans="10:35" x14ac:dyDescent="0.2">
      <c r="J1375">
        <f t="shared" si="71"/>
        <v>5.5190141119344273E-4</v>
      </c>
      <c r="M1375" s="1">
        <v>40850</v>
      </c>
      <c r="N1375">
        <v>353.9</v>
      </c>
      <c r="O1375">
        <f t="shared" si="73"/>
        <v>2.5469970320057853E-2</v>
      </c>
      <c r="R1375" s="1">
        <v>40850</v>
      </c>
      <c r="S1375">
        <v>117.2</v>
      </c>
      <c r="T1375">
        <f t="shared" si="74"/>
        <v>2.4180798197214613E-2</v>
      </c>
      <c r="W1375">
        <f t="shared" si="72"/>
        <v>5.5190141119344273E-4</v>
      </c>
      <c r="Z1375" s="1"/>
      <c r="AE1375" s="1"/>
      <c r="AI1375" s="1"/>
    </row>
    <row r="1376" spans="10:35" x14ac:dyDescent="0.2">
      <c r="J1376">
        <f t="shared" si="71"/>
        <v>-2.0018885839511691E-4</v>
      </c>
      <c r="M1376" s="1">
        <v>40851</v>
      </c>
      <c r="N1376">
        <v>348.7</v>
      </c>
      <c r="O1376">
        <f t="shared" si="73"/>
        <v>-1.4802433669812135E-2</v>
      </c>
      <c r="R1376" s="1">
        <v>40851</v>
      </c>
      <c r="S1376">
        <v>118.8</v>
      </c>
      <c r="T1376">
        <f t="shared" si="74"/>
        <v>1.3559529785632294E-2</v>
      </c>
      <c r="W1376">
        <f t="shared" si="72"/>
        <v>-2.0018885839511691E-4</v>
      </c>
      <c r="Z1376" s="1"/>
      <c r="AE1376" s="1"/>
      <c r="AI1376" s="1"/>
    </row>
    <row r="1377" spans="10:35" x14ac:dyDescent="0.2">
      <c r="J1377">
        <f t="shared" si="71"/>
        <v>-1.4469847249928876E-4</v>
      </c>
      <c r="M1377" s="1">
        <v>40854</v>
      </c>
      <c r="N1377">
        <v>367</v>
      </c>
      <c r="O1377">
        <f t="shared" si="73"/>
        <v>5.1149894372964778E-2</v>
      </c>
      <c r="R1377" s="1">
        <v>40854</v>
      </c>
      <c r="S1377">
        <v>118.6</v>
      </c>
      <c r="T1377">
        <f t="shared" si="74"/>
        <v>-1.6849203649195231E-3</v>
      </c>
      <c r="W1377">
        <f t="shared" si="72"/>
        <v>-1.4469847249928876E-4</v>
      </c>
      <c r="Z1377" s="1"/>
      <c r="AE1377" s="1"/>
      <c r="AI1377" s="1"/>
    </row>
    <row r="1378" spans="10:35" x14ac:dyDescent="0.2">
      <c r="J1378">
        <f t="shared" si="71"/>
        <v>-2.6351044718807788E-5</v>
      </c>
      <c r="M1378" s="1">
        <v>40855</v>
      </c>
      <c r="N1378">
        <v>366.9</v>
      </c>
      <c r="O1378">
        <f t="shared" si="73"/>
        <v>-2.7251669333396852E-4</v>
      </c>
      <c r="R1378" s="1">
        <v>40855</v>
      </c>
      <c r="S1378">
        <v>120.6</v>
      </c>
      <c r="T1378">
        <f t="shared" si="74"/>
        <v>1.6722797729459917E-2</v>
      </c>
      <c r="W1378">
        <f t="shared" si="72"/>
        <v>-2.6351044718807788E-5</v>
      </c>
      <c r="Z1378" s="1"/>
      <c r="AE1378" s="1"/>
      <c r="AI1378" s="1"/>
    </row>
    <row r="1379" spans="10:35" x14ac:dyDescent="0.2">
      <c r="J1379">
        <f t="shared" si="71"/>
        <v>3.5230582853947468E-4</v>
      </c>
      <c r="M1379" s="1">
        <v>40856</v>
      </c>
      <c r="N1379">
        <v>377.7</v>
      </c>
      <c r="O1379">
        <f t="shared" si="73"/>
        <v>2.9010898357174811E-2</v>
      </c>
      <c r="R1379" s="1">
        <v>40856</v>
      </c>
      <c r="S1379">
        <v>122.3</v>
      </c>
      <c r="T1379">
        <f t="shared" si="74"/>
        <v>1.3997758400041704E-2</v>
      </c>
      <c r="W1379">
        <f t="shared" si="72"/>
        <v>3.5230582853947468E-4</v>
      </c>
      <c r="Z1379" s="1"/>
      <c r="AE1379" s="1"/>
      <c r="AI1379" s="1"/>
    </row>
    <row r="1380" spans="10:35" x14ac:dyDescent="0.2">
      <c r="J1380">
        <f t="shared" si="71"/>
        <v>-3.2125540573433258E-4</v>
      </c>
      <c r="M1380" s="1">
        <v>40857</v>
      </c>
      <c r="N1380">
        <v>384.3</v>
      </c>
      <c r="O1380">
        <f t="shared" si="73"/>
        <v>1.732326785238706E-2</v>
      </c>
      <c r="R1380" s="1">
        <v>40857</v>
      </c>
      <c r="S1380">
        <v>120</v>
      </c>
      <c r="T1380">
        <f t="shared" si="74"/>
        <v>-1.8985299911080663E-2</v>
      </c>
      <c r="W1380">
        <f t="shared" si="72"/>
        <v>-3.2125540573433258E-4</v>
      </c>
      <c r="Z1380" s="1"/>
      <c r="AE1380" s="1"/>
      <c r="AI1380" s="1"/>
    </row>
    <row r="1381" spans="10:35" x14ac:dyDescent="0.2">
      <c r="J1381">
        <f t="shared" si="71"/>
        <v>2.0314377718949972E-4</v>
      </c>
      <c r="M1381" s="1">
        <v>40858</v>
      </c>
      <c r="N1381">
        <v>406.2</v>
      </c>
      <c r="O1381">
        <f t="shared" si="73"/>
        <v>5.5422151575485905E-2</v>
      </c>
      <c r="R1381" s="1">
        <v>40858</v>
      </c>
      <c r="S1381">
        <v>120.6</v>
      </c>
      <c r="T1381">
        <f t="shared" si="74"/>
        <v>4.9875415110389679E-3</v>
      </c>
      <c r="W1381">
        <f t="shared" si="72"/>
        <v>2.0314377718949972E-4</v>
      </c>
      <c r="Z1381" s="1"/>
      <c r="AE1381" s="1"/>
      <c r="AI1381" s="1"/>
    </row>
    <row r="1382" spans="10:35" x14ac:dyDescent="0.2">
      <c r="J1382">
        <f t="shared" si="71"/>
        <v>-2.4300099114069938E-4</v>
      </c>
      <c r="M1382" s="1">
        <v>40861</v>
      </c>
      <c r="N1382">
        <v>398</v>
      </c>
      <c r="O1382">
        <f t="shared" si="73"/>
        <v>-2.0393643861846611E-2</v>
      </c>
      <c r="R1382" s="1">
        <v>40861</v>
      </c>
      <c r="S1382">
        <v>122.1</v>
      </c>
      <c r="T1382">
        <f t="shared" si="74"/>
        <v>1.2361096823573926E-2</v>
      </c>
      <c r="W1382">
        <f t="shared" si="72"/>
        <v>-2.4300099114069938E-4</v>
      </c>
      <c r="Z1382" s="1"/>
      <c r="AE1382" s="1"/>
      <c r="AI1382" s="1"/>
    </row>
    <row r="1383" spans="10:35" x14ac:dyDescent="0.2">
      <c r="J1383">
        <f t="shared" si="71"/>
        <v>-1.0107453942359009E-4</v>
      </c>
      <c r="M1383" s="1">
        <v>40862</v>
      </c>
      <c r="N1383">
        <v>393.4</v>
      </c>
      <c r="O1383">
        <f t="shared" si="73"/>
        <v>-1.1625099329479093E-2</v>
      </c>
      <c r="R1383" s="1">
        <v>40862</v>
      </c>
      <c r="S1383">
        <v>123.2</v>
      </c>
      <c r="T1383">
        <f t="shared" si="74"/>
        <v>8.9686699827605364E-3</v>
      </c>
      <c r="W1383">
        <f t="shared" si="72"/>
        <v>-1.0107453942359009E-4</v>
      </c>
      <c r="Z1383" s="1"/>
      <c r="AE1383" s="1"/>
      <c r="AI1383" s="1"/>
    </row>
    <row r="1384" spans="10:35" x14ac:dyDescent="0.2">
      <c r="J1384">
        <f t="shared" si="71"/>
        <v>-2.4954174950070519E-4</v>
      </c>
      <c r="M1384" s="1">
        <v>40863</v>
      </c>
      <c r="N1384">
        <v>383.5</v>
      </c>
      <c r="O1384">
        <f t="shared" si="73"/>
        <v>-2.5487285147647712E-2</v>
      </c>
      <c r="R1384" s="1">
        <v>40863</v>
      </c>
      <c r="S1384">
        <v>124.5</v>
      </c>
      <c r="T1384">
        <f t="shared" si="74"/>
        <v>1.0496664805342885E-2</v>
      </c>
      <c r="W1384">
        <f t="shared" si="72"/>
        <v>-2.4954174950070519E-4</v>
      </c>
      <c r="Z1384" s="1"/>
      <c r="AE1384" s="1"/>
      <c r="AI1384" s="1"/>
    </row>
    <row r="1385" spans="10:35" x14ac:dyDescent="0.2">
      <c r="J1385">
        <f t="shared" si="71"/>
        <v>-7.4553949357318726E-5</v>
      </c>
      <c r="M1385" s="1">
        <v>40864</v>
      </c>
      <c r="N1385">
        <v>392</v>
      </c>
      <c r="O1385">
        <f t="shared" si="73"/>
        <v>2.192221898315172E-2</v>
      </c>
      <c r="R1385" s="1">
        <v>40864</v>
      </c>
      <c r="S1385">
        <v>124.2</v>
      </c>
      <c r="T1385">
        <f t="shared" si="74"/>
        <v>-2.4125464053838782E-3</v>
      </c>
      <c r="W1385">
        <f t="shared" si="72"/>
        <v>-7.4553949357318726E-5</v>
      </c>
      <c r="Z1385" s="1"/>
      <c r="AE1385" s="1"/>
      <c r="AI1385" s="1"/>
    </row>
    <row r="1386" spans="10:35" x14ac:dyDescent="0.2">
      <c r="J1386">
        <f t="shared" si="71"/>
        <v>-1.3721969783717177E-6</v>
      </c>
      <c r="M1386" s="1">
        <v>40865</v>
      </c>
      <c r="N1386">
        <v>393</v>
      </c>
      <c r="O1386">
        <f t="shared" si="73"/>
        <v>2.5477720787987828E-3</v>
      </c>
      <c r="R1386" s="1">
        <v>40865</v>
      </c>
      <c r="S1386">
        <v>124.2</v>
      </c>
      <c r="T1386">
        <f t="shared" si="74"/>
        <v>0</v>
      </c>
      <c r="W1386">
        <f t="shared" si="72"/>
        <v>-1.3721969783717177E-6</v>
      </c>
      <c r="Z1386" s="1"/>
      <c r="AE1386" s="1"/>
      <c r="AI1386" s="1"/>
    </row>
    <row r="1387" spans="10:35" x14ac:dyDescent="0.2">
      <c r="J1387">
        <f t="shared" si="71"/>
        <v>6.8475383959921282E-4</v>
      </c>
      <c r="M1387" s="1">
        <v>40868</v>
      </c>
      <c r="N1387">
        <v>379.7</v>
      </c>
      <c r="O1387">
        <f t="shared" si="73"/>
        <v>-3.4428144631504648E-2</v>
      </c>
      <c r="R1387" s="1">
        <v>40868</v>
      </c>
      <c r="S1387">
        <v>122</v>
      </c>
      <c r="T1387">
        <f t="shared" si="74"/>
        <v>-1.7872124766121798E-2</v>
      </c>
      <c r="W1387">
        <f t="shared" si="72"/>
        <v>6.8475383959921282E-4</v>
      </c>
      <c r="Z1387" s="1"/>
      <c r="AE1387" s="1"/>
      <c r="AI1387" s="1"/>
    </row>
    <row r="1388" spans="10:35" x14ac:dyDescent="0.2">
      <c r="J1388">
        <f t="shared" si="71"/>
        <v>3.3076321892183338E-5</v>
      </c>
      <c r="M1388" s="1">
        <v>40869</v>
      </c>
      <c r="N1388">
        <v>379.5</v>
      </c>
      <c r="O1388">
        <f t="shared" si="73"/>
        <v>-5.2687040207194012E-4</v>
      </c>
      <c r="R1388" s="1">
        <v>40869</v>
      </c>
      <c r="S1388">
        <v>120.1</v>
      </c>
      <c r="T1388">
        <f t="shared" si="74"/>
        <v>-1.5696315647318729E-2</v>
      </c>
      <c r="W1388">
        <f t="shared" si="72"/>
        <v>3.3076321892183338E-5</v>
      </c>
      <c r="Z1388" s="1"/>
      <c r="AE1388" s="1"/>
      <c r="AI1388" s="1"/>
    </row>
    <row r="1389" spans="10:35" x14ac:dyDescent="0.2">
      <c r="J1389">
        <f t="shared" si="71"/>
        <v>-1.3584323522953938E-5</v>
      </c>
      <c r="M1389" s="1">
        <v>40870</v>
      </c>
      <c r="N1389">
        <v>381</v>
      </c>
      <c r="O1389">
        <f t="shared" si="73"/>
        <v>3.9447782910163251E-3</v>
      </c>
      <c r="R1389" s="1">
        <v>40870</v>
      </c>
      <c r="S1389">
        <v>119.6</v>
      </c>
      <c r="T1389">
        <f t="shared" si="74"/>
        <v>-4.1718875694064933E-3</v>
      </c>
      <c r="W1389">
        <f t="shared" si="72"/>
        <v>-1.3584323522953938E-5</v>
      </c>
      <c r="Z1389" s="1"/>
      <c r="AE1389" s="1"/>
      <c r="AI1389" s="1"/>
    </row>
    <row r="1390" spans="10:35" x14ac:dyDescent="0.2">
      <c r="J1390">
        <f t="shared" si="71"/>
        <v>1.9203575409263186E-4</v>
      </c>
      <c r="M1390" s="1">
        <v>40871</v>
      </c>
      <c r="N1390">
        <v>377.1</v>
      </c>
      <c r="O1390">
        <f t="shared" si="73"/>
        <v>-1.0288970862389472E-2</v>
      </c>
      <c r="R1390" s="1">
        <v>40871</v>
      </c>
      <c r="S1390">
        <v>117.8</v>
      </c>
      <c r="T1390">
        <f t="shared" si="74"/>
        <v>-1.516457029904502E-2</v>
      </c>
      <c r="W1390">
        <f t="shared" si="72"/>
        <v>1.9203575409263186E-4</v>
      </c>
      <c r="Z1390" s="1"/>
      <c r="AE1390" s="1"/>
      <c r="AI1390" s="1"/>
    </row>
    <row r="1391" spans="10:35" x14ac:dyDescent="0.2">
      <c r="J1391">
        <f t="shared" si="71"/>
        <v>1.0314834946032238E-4</v>
      </c>
      <c r="M1391" s="1">
        <v>40872</v>
      </c>
      <c r="N1391">
        <v>379.9</v>
      </c>
      <c r="O1391">
        <f t="shared" si="73"/>
        <v>7.3976559292683163E-3</v>
      </c>
      <c r="R1391" s="1">
        <v>40872</v>
      </c>
      <c r="S1391">
        <v>120</v>
      </c>
      <c r="T1391">
        <f t="shared" si="74"/>
        <v>1.8503471564559726E-2</v>
      </c>
      <c r="W1391">
        <f t="shared" si="72"/>
        <v>1.0314834946032238E-4</v>
      </c>
      <c r="Z1391" s="1"/>
      <c r="AE1391" s="1"/>
      <c r="AI1391" s="1"/>
    </row>
    <row r="1392" spans="10:35" x14ac:dyDescent="0.2">
      <c r="J1392">
        <f t="shared" si="71"/>
        <v>4.1496332929015777E-4</v>
      </c>
      <c r="M1392" s="1">
        <v>40875</v>
      </c>
      <c r="N1392">
        <v>391.5</v>
      </c>
      <c r="O1392">
        <f t="shared" si="73"/>
        <v>3.0077455237277954E-2</v>
      </c>
      <c r="R1392" s="1">
        <v>40875</v>
      </c>
      <c r="S1392">
        <v>121.9</v>
      </c>
      <c r="T1392">
        <f t="shared" si="74"/>
        <v>1.5709293705179879E-2</v>
      </c>
      <c r="W1392">
        <f t="shared" si="72"/>
        <v>4.1496332929015777E-4</v>
      </c>
      <c r="Z1392" s="1"/>
      <c r="AE1392" s="1"/>
      <c r="AI1392" s="1"/>
    </row>
    <row r="1393" spans="10:35" x14ac:dyDescent="0.2">
      <c r="J1393">
        <f t="shared" si="71"/>
        <v>6.8860926848947439E-6</v>
      </c>
      <c r="M1393" s="1">
        <v>40876</v>
      </c>
      <c r="N1393">
        <v>392.5</v>
      </c>
      <c r="O1393">
        <f t="shared" si="73"/>
        <v>2.5510217916054258E-3</v>
      </c>
      <c r="R1393" s="1">
        <v>40876</v>
      </c>
      <c r="S1393">
        <v>122.8</v>
      </c>
      <c r="T1393">
        <f t="shared" si="74"/>
        <v>7.3559792258162844E-3</v>
      </c>
      <c r="W1393">
        <f t="shared" si="72"/>
        <v>6.8860926848947439E-6</v>
      </c>
      <c r="Z1393" s="1"/>
      <c r="AE1393" s="1"/>
      <c r="AI1393" s="1"/>
    </row>
    <row r="1394" spans="10:35" x14ac:dyDescent="0.2">
      <c r="J1394">
        <f t="shared" si="71"/>
        <v>7.0627764999597106E-4</v>
      </c>
      <c r="M1394" s="1">
        <v>40877</v>
      </c>
      <c r="N1394">
        <v>406.3</v>
      </c>
      <c r="O1394">
        <f t="shared" si="73"/>
        <v>3.455526577121789E-2</v>
      </c>
      <c r="R1394" s="1">
        <v>40877</v>
      </c>
      <c r="S1394">
        <v>125.6</v>
      </c>
      <c r="T1394">
        <f t="shared" si="74"/>
        <v>2.2545238321056222E-2</v>
      </c>
      <c r="W1394">
        <f t="shared" si="72"/>
        <v>7.0627764999597106E-4</v>
      </c>
      <c r="Z1394" s="1"/>
      <c r="AE1394" s="1"/>
      <c r="AI1394" s="1"/>
    </row>
    <row r="1395" spans="10:35" x14ac:dyDescent="0.2">
      <c r="J1395">
        <f t="shared" si="71"/>
        <v>-2.1965011070652427E-4</v>
      </c>
      <c r="M1395" s="1">
        <v>40878</v>
      </c>
      <c r="N1395">
        <v>410.2</v>
      </c>
      <c r="O1395">
        <f t="shared" si="73"/>
        <v>9.5530426445991617E-3</v>
      </c>
      <c r="R1395" s="1">
        <v>40878</v>
      </c>
      <c r="S1395">
        <v>122.4</v>
      </c>
      <c r="T1395">
        <f t="shared" si="74"/>
        <v>-2.5807883955872475E-2</v>
      </c>
      <c r="W1395">
        <f t="shared" si="72"/>
        <v>-2.1965011070652427E-4</v>
      </c>
      <c r="Z1395" s="1"/>
      <c r="AE1395" s="1"/>
      <c r="AI1395" s="1"/>
    </row>
    <row r="1396" spans="10:35" x14ac:dyDescent="0.2">
      <c r="J1396">
        <f t="shared" si="71"/>
        <v>1.6950383971686144E-5</v>
      </c>
      <c r="M1396" s="1">
        <v>40879</v>
      </c>
      <c r="N1396">
        <v>411.1</v>
      </c>
      <c r="O1396">
        <f t="shared" si="73"/>
        <v>2.1916482655526021E-3</v>
      </c>
      <c r="R1396" s="1">
        <v>40879</v>
      </c>
      <c r="S1396">
        <v>125.3</v>
      </c>
      <c r="T1396">
        <f t="shared" si="74"/>
        <v>2.3416491823796827E-2</v>
      </c>
      <c r="W1396">
        <f t="shared" si="72"/>
        <v>1.6950383971686144E-5</v>
      </c>
      <c r="Z1396" s="1"/>
      <c r="AE1396" s="1"/>
      <c r="AI1396" s="1"/>
    </row>
    <row r="1397" spans="10:35" x14ac:dyDescent="0.2">
      <c r="J1397">
        <f t="shared" si="71"/>
        <v>-2.8312611368135906E-4</v>
      </c>
      <c r="M1397" s="1">
        <v>40882</v>
      </c>
      <c r="N1397">
        <v>424.5</v>
      </c>
      <c r="O1397">
        <f t="shared" si="73"/>
        <v>3.207551184756921E-2</v>
      </c>
      <c r="R1397" s="1">
        <v>40882</v>
      </c>
      <c r="S1397">
        <v>124.3</v>
      </c>
      <c r="T1397">
        <f t="shared" si="74"/>
        <v>-8.0128633853571475E-3</v>
      </c>
      <c r="W1397">
        <f t="shared" si="72"/>
        <v>-2.8312611368135906E-4</v>
      </c>
      <c r="Z1397" s="1"/>
      <c r="AE1397" s="1"/>
      <c r="AI1397" s="1"/>
    </row>
    <row r="1398" spans="10:35" x14ac:dyDescent="0.2">
      <c r="J1398">
        <f t="shared" si="71"/>
        <v>-4.9005973694463795E-4</v>
      </c>
      <c r="M1398" s="1">
        <v>40883</v>
      </c>
      <c r="N1398">
        <v>411.9</v>
      </c>
      <c r="O1398">
        <f t="shared" si="73"/>
        <v>-3.013140430936696E-2</v>
      </c>
      <c r="R1398" s="1">
        <v>40883</v>
      </c>
      <c r="S1398">
        <v>126.4</v>
      </c>
      <c r="T1398">
        <f t="shared" si="74"/>
        <v>1.6753483196091646E-2</v>
      </c>
      <c r="W1398">
        <f t="shared" si="72"/>
        <v>-4.9005973694463795E-4</v>
      </c>
      <c r="Z1398" s="1"/>
      <c r="AE1398" s="1"/>
      <c r="AI1398" s="1"/>
    </row>
    <row r="1399" spans="10:35" x14ac:dyDescent="0.2">
      <c r="J1399">
        <f t="shared" si="71"/>
        <v>1.0190555341501255E-5</v>
      </c>
      <c r="M1399" s="1">
        <v>40884</v>
      </c>
      <c r="N1399">
        <v>413</v>
      </c>
      <c r="O1399">
        <f t="shared" si="73"/>
        <v>2.6669915189978595E-3</v>
      </c>
      <c r="R1399" s="1">
        <v>40884</v>
      </c>
      <c r="S1399">
        <v>127.6</v>
      </c>
      <c r="T1399">
        <f t="shared" si="74"/>
        <v>9.4488891979322889E-3</v>
      </c>
      <c r="W1399">
        <f t="shared" si="72"/>
        <v>1.0190555341501255E-5</v>
      </c>
      <c r="Z1399" s="1"/>
      <c r="AE1399" s="1"/>
      <c r="AI1399" s="1"/>
    </row>
    <row r="1400" spans="10:35" x14ac:dyDescent="0.2">
      <c r="J1400">
        <f t="shared" ref="J1400:J1463" si="75">+(O1400-$D$27)*(T1400-$D$28)</f>
        <v>4.4652500288196895E-5</v>
      </c>
      <c r="M1400" s="1">
        <v>40885</v>
      </c>
      <c r="N1400">
        <v>404.5</v>
      </c>
      <c r="O1400">
        <f t="shared" si="73"/>
        <v>-2.0795856462486367E-2</v>
      </c>
      <c r="R1400" s="1">
        <v>40885</v>
      </c>
      <c r="S1400">
        <v>127.5</v>
      </c>
      <c r="T1400">
        <f t="shared" si="74"/>
        <v>-7.8400631220864551E-4</v>
      </c>
      <c r="W1400">
        <f t="shared" si="72"/>
        <v>4.4652500288196895E-5</v>
      </c>
      <c r="Z1400" s="1"/>
      <c r="AE1400" s="1"/>
      <c r="AI1400" s="1"/>
    </row>
    <row r="1401" spans="10:35" x14ac:dyDescent="0.2">
      <c r="J1401">
        <f t="shared" si="75"/>
        <v>1.4068760420983298E-4</v>
      </c>
      <c r="M1401" s="1">
        <v>40886</v>
      </c>
      <c r="N1401">
        <v>395.6</v>
      </c>
      <c r="O1401">
        <f t="shared" si="73"/>
        <v>-2.2248136749989253E-2</v>
      </c>
      <c r="R1401" s="1">
        <v>40886</v>
      </c>
      <c r="S1401">
        <v>126.9</v>
      </c>
      <c r="T1401">
        <f t="shared" si="74"/>
        <v>-4.7169898781387982E-3</v>
      </c>
      <c r="W1401">
        <f t="shared" si="72"/>
        <v>1.4068760420983298E-4</v>
      </c>
      <c r="Z1401" s="1"/>
      <c r="AE1401" s="1"/>
      <c r="AI1401" s="1"/>
    </row>
    <row r="1402" spans="10:35" x14ac:dyDescent="0.2">
      <c r="J1402">
        <f t="shared" si="75"/>
        <v>-4.2382650521380931E-6</v>
      </c>
      <c r="M1402" s="1">
        <v>40889</v>
      </c>
      <c r="N1402">
        <v>397</v>
      </c>
      <c r="O1402">
        <f t="shared" si="73"/>
        <v>3.5326809386332357E-3</v>
      </c>
      <c r="R1402" s="1">
        <v>40889</v>
      </c>
      <c r="S1402">
        <v>126.8</v>
      </c>
      <c r="T1402">
        <f t="shared" si="74"/>
        <v>-7.8833271721654027E-4</v>
      </c>
      <c r="W1402">
        <f t="shared" si="72"/>
        <v>-4.2382650521380931E-6</v>
      </c>
      <c r="Z1402" s="1"/>
      <c r="AE1402" s="1"/>
      <c r="AI1402" s="1"/>
    </row>
    <row r="1403" spans="10:35" x14ac:dyDescent="0.2">
      <c r="J1403">
        <f t="shared" si="75"/>
        <v>2.5279866426124111E-4</v>
      </c>
      <c r="M1403" s="1">
        <v>40890</v>
      </c>
      <c r="N1403">
        <v>405</v>
      </c>
      <c r="O1403">
        <f t="shared" si="73"/>
        <v>1.9950786419348693E-2</v>
      </c>
      <c r="R1403" s="1">
        <v>40890</v>
      </c>
      <c r="S1403">
        <v>128.69999999999999</v>
      </c>
      <c r="T1403">
        <f t="shared" si="74"/>
        <v>1.4873072598955338E-2</v>
      </c>
      <c r="W1403">
        <f t="shared" si="72"/>
        <v>2.5279866426124111E-4</v>
      </c>
      <c r="Z1403" s="1"/>
      <c r="AE1403" s="1"/>
      <c r="AI1403" s="1"/>
    </row>
    <row r="1404" spans="10:35" x14ac:dyDescent="0.2">
      <c r="J1404">
        <f t="shared" si="75"/>
        <v>5.1145817096830744E-4</v>
      </c>
      <c r="M1404" s="1">
        <v>40891</v>
      </c>
      <c r="N1404">
        <v>394.5</v>
      </c>
      <c r="O1404">
        <f t="shared" si="73"/>
        <v>-2.6267926820610188E-2</v>
      </c>
      <c r="R1404" s="1">
        <v>40891</v>
      </c>
      <c r="S1404">
        <v>126.5</v>
      </c>
      <c r="T1404">
        <f t="shared" si="74"/>
        <v>-1.7241806434505992E-2</v>
      </c>
      <c r="W1404">
        <f t="shared" si="72"/>
        <v>5.1145817096830744E-4</v>
      </c>
      <c r="Z1404" s="1"/>
      <c r="AE1404" s="1"/>
      <c r="AI1404" s="1"/>
    </row>
    <row r="1405" spans="10:35" x14ac:dyDescent="0.2">
      <c r="J1405">
        <f t="shared" si="75"/>
        <v>-6.5303988625478953E-6</v>
      </c>
      <c r="M1405" s="1">
        <v>40892</v>
      </c>
      <c r="N1405">
        <v>394.8</v>
      </c>
      <c r="O1405">
        <f t="shared" si="73"/>
        <v>7.6016727339752496E-4</v>
      </c>
      <c r="R1405" s="1">
        <v>40892</v>
      </c>
      <c r="S1405">
        <v>127.9</v>
      </c>
      <c r="T1405">
        <f t="shared" si="74"/>
        <v>1.1006400417222017E-2</v>
      </c>
      <c r="W1405">
        <f t="shared" si="72"/>
        <v>-6.5303988625478953E-6</v>
      </c>
      <c r="Z1405" s="1"/>
      <c r="AE1405" s="1"/>
      <c r="AI1405" s="1"/>
    </row>
    <row r="1406" spans="10:35" x14ac:dyDescent="0.2">
      <c r="J1406">
        <f t="shared" si="75"/>
        <v>3.0021527239118456E-5</v>
      </c>
      <c r="M1406" s="1">
        <v>40893</v>
      </c>
      <c r="N1406">
        <v>393.6</v>
      </c>
      <c r="O1406">
        <f t="shared" si="73"/>
        <v>-3.0441423812281325E-3</v>
      </c>
      <c r="R1406" s="1">
        <v>40893</v>
      </c>
      <c r="S1406">
        <v>127.2</v>
      </c>
      <c r="T1406">
        <f t="shared" si="74"/>
        <v>-5.4880576787752922E-3</v>
      </c>
      <c r="W1406">
        <f t="shared" si="72"/>
        <v>3.0021527239118456E-5</v>
      </c>
      <c r="Z1406" s="1"/>
      <c r="AE1406" s="1"/>
      <c r="AI1406" s="1"/>
    </row>
    <row r="1407" spans="10:35" x14ac:dyDescent="0.2">
      <c r="J1407">
        <f t="shared" si="75"/>
        <v>-1.9220226365305472E-4</v>
      </c>
      <c r="M1407" s="1">
        <v>40896</v>
      </c>
      <c r="N1407">
        <v>388.3</v>
      </c>
      <c r="O1407">
        <f t="shared" si="73"/>
        <v>-1.3556928440476809E-2</v>
      </c>
      <c r="R1407" s="1">
        <v>40896</v>
      </c>
      <c r="S1407">
        <v>129</v>
      </c>
      <c r="T1407">
        <f t="shared" si="74"/>
        <v>1.4051753455650287E-2</v>
      </c>
      <c r="W1407">
        <f t="shared" si="72"/>
        <v>-1.9220226365305472E-4</v>
      </c>
      <c r="Z1407" s="1"/>
      <c r="AE1407" s="1"/>
      <c r="AI1407" s="1"/>
    </row>
    <row r="1408" spans="10:35" x14ac:dyDescent="0.2">
      <c r="J1408">
        <f t="shared" si="75"/>
        <v>8.7958546203607517E-5</v>
      </c>
      <c r="M1408" s="1">
        <v>40897</v>
      </c>
      <c r="N1408">
        <v>399</v>
      </c>
      <c r="O1408">
        <f t="shared" si="73"/>
        <v>2.7183180152241821E-2</v>
      </c>
      <c r="R1408" s="1">
        <v>40897</v>
      </c>
      <c r="S1408">
        <v>129.6</v>
      </c>
      <c r="T1408">
        <f t="shared" si="74"/>
        <v>4.6403795565020797E-3</v>
      </c>
      <c r="W1408">
        <f t="shared" si="72"/>
        <v>8.7958546203607517E-5</v>
      </c>
      <c r="Z1408" s="1"/>
      <c r="AE1408" s="1"/>
      <c r="AI1408" s="1"/>
    </row>
    <row r="1409" spans="10:35" x14ac:dyDescent="0.2">
      <c r="J1409">
        <f t="shared" si="75"/>
        <v>-2.1067156678430975E-5</v>
      </c>
      <c r="M1409" s="1">
        <v>40898</v>
      </c>
      <c r="N1409">
        <v>391.9</v>
      </c>
      <c r="O1409">
        <f t="shared" si="73"/>
        <v>-1.7954711684277754E-2</v>
      </c>
      <c r="R1409" s="1">
        <v>40898</v>
      </c>
      <c r="S1409">
        <v>129.9</v>
      </c>
      <c r="T1409">
        <f t="shared" si="74"/>
        <v>2.3121397583796004E-3</v>
      </c>
      <c r="W1409">
        <f t="shared" si="72"/>
        <v>-2.1067156678430975E-5</v>
      </c>
      <c r="Z1409" s="1"/>
      <c r="AE1409" s="1"/>
      <c r="AI1409" s="1"/>
    </row>
    <row r="1410" spans="10:35" x14ac:dyDescent="0.2">
      <c r="J1410">
        <f t="shared" si="75"/>
        <v>1.2526760526115397E-4</v>
      </c>
      <c r="M1410" s="1">
        <v>40899</v>
      </c>
      <c r="N1410">
        <v>390.4</v>
      </c>
      <c r="O1410">
        <f t="shared" si="73"/>
        <v>-3.8348506666483779E-3</v>
      </c>
      <c r="R1410" s="1">
        <v>40899</v>
      </c>
      <c r="S1410">
        <v>127</v>
      </c>
      <c r="T1410">
        <f t="shared" si="74"/>
        <v>-2.2577837217962637E-2</v>
      </c>
      <c r="W1410">
        <f t="shared" si="72"/>
        <v>1.2526760526115397E-4</v>
      </c>
      <c r="Z1410" s="1"/>
      <c r="AE1410" s="1"/>
      <c r="AI1410" s="1"/>
    </row>
    <row r="1411" spans="10:35" x14ac:dyDescent="0.2">
      <c r="J1411">
        <f t="shared" si="75"/>
        <v>4.0052386936948202E-4</v>
      </c>
      <c r="M1411" s="1">
        <v>40900</v>
      </c>
      <c r="N1411">
        <v>400.9</v>
      </c>
      <c r="O1411">
        <f t="shared" si="73"/>
        <v>2.6540165109523822E-2</v>
      </c>
      <c r="R1411" s="1">
        <v>40900</v>
      </c>
      <c r="S1411">
        <v>129.19999999999999</v>
      </c>
      <c r="T1411">
        <f t="shared" si="74"/>
        <v>1.7174504889910215E-2</v>
      </c>
      <c r="W1411">
        <f t="shared" si="72"/>
        <v>4.0052386936948202E-4</v>
      </c>
      <c r="Z1411" s="1"/>
      <c r="AE1411" s="1"/>
      <c r="AI1411" s="1"/>
    </row>
    <row r="1412" spans="10:35" x14ac:dyDescent="0.2">
      <c r="J1412">
        <f t="shared" si="75"/>
        <v>-1.0593643169498549E-5</v>
      </c>
      <c r="M1412" s="1">
        <v>40904</v>
      </c>
      <c r="N1412">
        <v>399.2</v>
      </c>
      <c r="O1412">
        <f t="shared" si="73"/>
        <v>-4.2494752111523412E-3</v>
      </c>
      <c r="R1412" s="1">
        <v>40904</v>
      </c>
      <c r="S1412">
        <v>129.6</v>
      </c>
      <c r="T1412">
        <f t="shared" si="74"/>
        <v>3.0911925696728796E-3</v>
      </c>
      <c r="W1412">
        <f t="shared" si="72"/>
        <v>-1.0593643169498549E-5</v>
      </c>
      <c r="Z1412" s="1"/>
      <c r="AE1412" s="1"/>
      <c r="AI1412" s="1"/>
    </row>
    <row r="1413" spans="10:35" x14ac:dyDescent="0.2">
      <c r="J1413">
        <f t="shared" si="75"/>
        <v>7.2523200070701295E-5</v>
      </c>
      <c r="M1413" s="1">
        <v>40905</v>
      </c>
      <c r="N1413">
        <v>402.6</v>
      </c>
      <c r="O1413">
        <f t="shared" si="73"/>
        <v>8.4809687683823458E-3</v>
      </c>
      <c r="R1413" s="1">
        <v>40905</v>
      </c>
      <c r="S1413">
        <v>131.1</v>
      </c>
      <c r="T1413">
        <f t="shared" si="74"/>
        <v>1.1507606851479944E-2</v>
      </c>
      <c r="W1413">
        <f t="shared" si="72"/>
        <v>7.2523200070701295E-5</v>
      </c>
      <c r="Z1413" s="1"/>
      <c r="AE1413" s="1"/>
      <c r="AI1413" s="1"/>
    </row>
    <row r="1414" spans="10:35" x14ac:dyDescent="0.2">
      <c r="J1414">
        <f t="shared" si="75"/>
        <v>1.1206863635896265E-6</v>
      </c>
      <c r="M1414" s="1">
        <v>40906</v>
      </c>
      <c r="N1414">
        <v>402.2</v>
      </c>
      <c r="O1414">
        <f t="shared" si="73"/>
        <v>-9.9403586713952955E-4</v>
      </c>
      <c r="R1414" s="1">
        <v>40906</v>
      </c>
      <c r="S1414">
        <v>131.19999999999999</v>
      </c>
      <c r="T1414">
        <f t="shared" si="74"/>
        <v>7.6248574033439538E-4</v>
      </c>
      <c r="W1414">
        <f t="shared" si="72"/>
        <v>1.1206863635896265E-6</v>
      </c>
      <c r="Z1414" s="1"/>
      <c r="AE1414" s="1"/>
      <c r="AI1414" s="1"/>
    </row>
    <row r="1415" spans="10:35" x14ac:dyDescent="0.2">
      <c r="J1415">
        <f t="shared" si="75"/>
        <v>2.6743451369052758E-5</v>
      </c>
      <c r="M1415" s="1">
        <v>40907</v>
      </c>
      <c r="N1415">
        <v>405</v>
      </c>
      <c r="O1415">
        <f t="shared" si="73"/>
        <v>6.9375897679875079E-3</v>
      </c>
      <c r="R1415" s="1">
        <v>40907</v>
      </c>
      <c r="S1415">
        <v>132</v>
      </c>
      <c r="T1415">
        <f t="shared" si="74"/>
        <v>6.0790460763821925E-3</v>
      </c>
      <c r="W1415">
        <f t="shared" si="72"/>
        <v>2.6743451369052758E-5</v>
      </c>
      <c r="Z1415" s="1"/>
      <c r="AE1415" s="1"/>
      <c r="AI1415" s="1"/>
    </row>
    <row r="1416" spans="10:35" x14ac:dyDescent="0.2">
      <c r="J1416">
        <f t="shared" si="75"/>
        <v>7.7897076834616418E-4</v>
      </c>
      <c r="M1416" s="1">
        <v>40910</v>
      </c>
      <c r="N1416">
        <v>424</v>
      </c>
      <c r="O1416">
        <f t="shared" si="73"/>
        <v>4.5846388125418649E-2</v>
      </c>
      <c r="R1416" s="1">
        <v>40910</v>
      </c>
      <c r="S1416">
        <v>134.5</v>
      </c>
      <c r="T1416">
        <f t="shared" si="74"/>
        <v>1.8762276455523034E-2</v>
      </c>
      <c r="W1416">
        <f t="shared" si="72"/>
        <v>7.7897076834616418E-4</v>
      </c>
      <c r="Z1416" s="1"/>
      <c r="AE1416" s="1"/>
      <c r="AI1416" s="1"/>
    </row>
    <row r="1417" spans="10:35" x14ac:dyDescent="0.2">
      <c r="J1417">
        <f t="shared" si="75"/>
        <v>-1.4990150705205236E-4</v>
      </c>
      <c r="M1417" s="1">
        <v>40911</v>
      </c>
      <c r="N1417">
        <v>434.6</v>
      </c>
      <c r="O1417">
        <f t="shared" si="73"/>
        <v>2.4692612590371633E-2</v>
      </c>
      <c r="R1417" s="1">
        <v>40911</v>
      </c>
      <c r="S1417">
        <v>133.80000000000001</v>
      </c>
      <c r="T1417">
        <f t="shared" si="74"/>
        <v>-5.2180513477656709E-3</v>
      </c>
      <c r="W1417">
        <f t="shared" si="72"/>
        <v>-1.4990150705205236E-4</v>
      </c>
      <c r="Z1417" s="1"/>
      <c r="AE1417" s="1"/>
      <c r="AI1417" s="1"/>
    </row>
    <row r="1418" spans="10:35" x14ac:dyDescent="0.2">
      <c r="J1418">
        <f t="shared" si="75"/>
        <v>1.6907406818609388E-4</v>
      </c>
      <c r="M1418" s="1">
        <v>40912</v>
      </c>
      <c r="N1418">
        <v>429</v>
      </c>
      <c r="O1418">
        <f t="shared" si="73"/>
        <v>-1.2969148894312391E-2</v>
      </c>
      <c r="R1418" s="1">
        <v>40912</v>
      </c>
      <c r="S1418">
        <v>132.4</v>
      </c>
      <c r="T1418">
        <f t="shared" si="74"/>
        <v>-1.0518504191220234E-2</v>
      </c>
      <c r="W1418">
        <f t="shared" si="72"/>
        <v>1.6907406818609388E-4</v>
      </c>
      <c r="Z1418" s="1"/>
      <c r="AE1418" s="1"/>
      <c r="AI1418" s="1"/>
    </row>
    <row r="1419" spans="10:35" x14ac:dyDescent="0.2">
      <c r="J1419">
        <f t="shared" si="75"/>
        <v>2.1734348759402602E-4</v>
      </c>
      <c r="M1419" s="1">
        <v>40913</v>
      </c>
      <c r="N1419">
        <v>433.5</v>
      </c>
      <c r="O1419">
        <f t="shared" si="73"/>
        <v>1.0434877292579494E-2</v>
      </c>
      <c r="R1419" s="1">
        <v>40913</v>
      </c>
      <c r="S1419">
        <v>135.80000000000001</v>
      </c>
      <c r="T1419">
        <f t="shared" si="74"/>
        <v>2.5355571621687979E-2</v>
      </c>
      <c r="W1419">
        <f t="shared" si="72"/>
        <v>2.1734348759402602E-4</v>
      </c>
      <c r="Z1419" s="1"/>
      <c r="AE1419" s="1"/>
      <c r="AI1419" s="1"/>
    </row>
    <row r="1420" spans="10:35" x14ac:dyDescent="0.2">
      <c r="J1420">
        <f t="shared" si="75"/>
        <v>3.3159538819515526E-6</v>
      </c>
      <c r="M1420" s="1">
        <v>40914</v>
      </c>
      <c r="N1420">
        <v>440</v>
      </c>
      <c r="O1420">
        <f t="shared" si="73"/>
        <v>1.4882930691710239E-2</v>
      </c>
      <c r="R1420" s="1">
        <v>40914</v>
      </c>
      <c r="S1420">
        <v>136</v>
      </c>
      <c r="T1420">
        <f t="shared" si="74"/>
        <v>1.4716706114562507E-3</v>
      </c>
      <c r="W1420">
        <f t="shared" si="72"/>
        <v>3.3159538819515526E-6</v>
      </c>
      <c r="Z1420" s="1"/>
      <c r="AE1420" s="1"/>
      <c r="AI1420" s="1"/>
    </row>
    <row r="1421" spans="10:35" x14ac:dyDescent="0.2">
      <c r="J1421">
        <f t="shared" si="75"/>
        <v>-1.3093286792115872E-4</v>
      </c>
      <c r="M1421" s="1">
        <v>40917</v>
      </c>
      <c r="N1421">
        <v>438.1</v>
      </c>
      <c r="O1421">
        <f t="shared" si="73"/>
        <v>-4.3275320924540282E-3</v>
      </c>
      <c r="R1421" s="1">
        <v>40917</v>
      </c>
      <c r="S1421">
        <v>139.30000000000001</v>
      </c>
      <c r="T1421">
        <f t="shared" si="74"/>
        <v>2.3974995049708139E-2</v>
      </c>
      <c r="W1421">
        <f t="shared" ref="W1421:W1484" si="76">+(O1421-$O$1)*(T1421-$T$1)</f>
        <v>-1.3093286792115872E-4</v>
      </c>
      <c r="Z1421" s="1"/>
      <c r="AE1421" s="1"/>
      <c r="AI1421" s="1"/>
    </row>
    <row r="1422" spans="10:35" x14ac:dyDescent="0.2">
      <c r="J1422">
        <f t="shared" si="75"/>
        <v>-4.5085579976909122E-5</v>
      </c>
      <c r="M1422" s="1">
        <v>40918</v>
      </c>
      <c r="N1422">
        <v>441.3</v>
      </c>
      <c r="O1422">
        <f t="shared" ref="O1422:O1485" si="77">LN(N1422/N1421)</f>
        <v>7.277721455648813E-3</v>
      </c>
      <c r="R1422" s="1">
        <v>40918</v>
      </c>
      <c r="S1422">
        <v>138.4</v>
      </c>
      <c r="T1422">
        <f t="shared" ref="T1422:T1485" si="78">LN(S1422/S1421)</f>
        <v>-6.4818376021909176E-3</v>
      </c>
      <c r="W1422">
        <f t="shared" si="76"/>
        <v>-4.5085579976909122E-5</v>
      </c>
      <c r="Z1422" s="1"/>
      <c r="AE1422" s="1"/>
      <c r="AI1422" s="1"/>
    </row>
    <row r="1423" spans="10:35" x14ac:dyDescent="0.2">
      <c r="J1423">
        <f t="shared" si="75"/>
        <v>3.6519199778580126E-4</v>
      </c>
      <c r="M1423" s="1">
        <v>40919</v>
      </c>
      <c r="N1423">
        <v>430.8</v>
      </c>
      <c r="O1423">
        <f t="shared" si="77"/>
        <v>-2.4080970993268062E-2</v>
      </c>
      <c r="R1423" s="1">
        <v>40919</v>
      </c>
      <c r="S1423">
        <v>136.6</v>
      </c>
      <c r="T1423">
        <f t="shared" si="78"/>
        <v>-1.3091096046879566E-2</v>
      </c>
      <c r="W1423">
        <f t="shared" si="76"/>
        <v>3.6519199778580126E-4</v>
      </c>
      <c r="Z1423" s="1"/>
      <c r="AE1423" s="1"/>
      <c r="AI1423" s="1"/>
    </row>
    <row r="1424" spans="10:35" x14ac:dyDescent="0.2">
      <c r="J1424">
        <f t="shared" si="75"/>
        <v>5.9368161819116231E-5</v>
      </c>
      <c r="M1424" s="1">
        <v>40920</v>
      </c>
      <c r="N1424">
        <v>422</v>
      </c>
      <c r="O1424">
        <f t="shared" si="77"/>
        <v>-2.0638631246221756E-2</v>
      </c>
      <c r="R1424" s="1">
        <v>40920</v>
      </c>
      <c r="S1424">
        <v>136.4</v>
      </c>
      <c r="T1424">
        <f t="shared" si="78"/>
        <v>-1.4652017273278806E-3</v>
      </c>
      <c r="W1424">
        <f t="shared" si="76"/>
        <v>5.9368161819116231E-5</v>
      </c>
      <c r="Z1424" s="1"/>
      <c r="AE1424" s="1"/>
      <c r="AI1424" s="1"/>
    </row>
    <row r="1425" spans="10:35" x14ac:dyDescent="0.2">
      <c r="J1425">
        <f t="shared" si="75"/>
        <v>9.4005107769309405E-5</v>
      </c>
      <c r="M1425" s="1">
        <v>40921</v>
      </c>
      <c r="N1425">
        <v>418</v>
      </c>
      <c r="O1425">
        <f t="shared" si="77"/>
        <v>-9.5238815112554786E-3</v>
      </c>
      <c r="R1425" s="1">
        <v>40921</v>
      </c>
      <c r="S1425">
        <v>135.4</v>
      </c>
      <c r="T1425">
        <f t="shared" si="78"/>
        <v>-7.3583849311870996E-3</v>
      </c>
      <c r="W1425">
        <f t="shared" si="76"/>
        <v>9.4005107769309405E-5</v>
      </c>
      <c r="Z1425" s="1"/>
      <c r="AE1425" s="1"/>
      <c r="AI1425" s="1"/>
    </row>
    <row r="1426" spans="10:35" x14ac:dyDescent="0.2">
      <c r="J1426">
        <f t="shared" si="75"/>
        <v>-1.0172969197072005E-4</v>
      </c>
      <c r="M1426" s="1">
        <v>40924</v>
      </c>
      <c r="N1426">
        <v>416</v>
      </c>
      <c r="O1426">
        <f t="shared" si="77"/>
        <v>-4.7961722634930551E-3</v>
      </c>
      <c r="R1426" s="1">
        <v>40924</v>
      </c>
      <c r="S1426">
        <v>137.80000000000001</v>
      </c>
      <c r="T1426">
        <f t="shared" si="78"/>
        <v>1.7569998101383703E-2</v>
      </c>
      <c r="W1426">
        <f t="shared" si="76"/>
        <v>-1.0172969197072005E-4</v>
      </c>
      <c r="Z1426" s="1"/>
      <c r="AE1426" s="1"/>
      <c r="AI1426" s="1"/>
    </row>
    <row r="1427" spans="10:35" x14ac:dyDescent="0.2">
      <c r="J1427">
        <f t="shared" si="75"/>
        <v>-1.2629575808205658E-5</v>
      </c>
      <c r="M1427" s="1">
        <v>40925</v>
      </c>
      <c r="N1427">
        <v>415.6</v>
      </c>
      <c r="O1427">
        <f t="shared" si="77"/>
        <v>-9.6200103619095213E-4</v>
      </c>
      <c r="R1427" s="1">
        <v>40925</v>
      </c>
      <c r="S1427">
        <v>138.69999999999999</v>
      </c>
      <c r="T1427">
        <f t="shared" si="78"/>
        <v>6.5099687412274454E-3</v>
      </c>
      <c r="W1427">
        <f t="shared" si="76"/>
        <v>-1.2629575808205658E-5</v>
      </c>
      <c r="Z1427" s="1"/>
      <c r="AE1427" s="1"/>
      <c r="AI1427" s="1"/>
    </row>
    <row r="1428" spans="10:35" x14ac:dyDescent="0.2">
      <c r="J1428">
        <f t="shared" si="75"/>
        <v>7.0674786428601678E-6</v>
      </c>
      <c r="M1428" s="1">
        <v>40926</v>
      </c>
      <c r="N1428">
        <v>413.8</v>
      </c>
      <c r="O1428">
        <f t="shared" si="77"/>
        <v>-4.3404939136297118E-3</v>
      </c>
      <c r="R1428" s="1">
        <v>40926</v>
      </c>
      <c r="S1428">
        <v>138.69999999999999</v>
      </c>
      <c r="T1428">
        <f t="shared" si="78"/>
        <v>0</v>
      </c>
      <c r="W1428">
        <f t="shared" si="76"/>
        <v>7.0674786428601678E-6</v>
      </c>
      <c r="Z1428" s="1"/>
      <c r="AE1428" s="1"/>
      <c r="AI1428" s="1"/>
    </row>
    <row r="1429" spans="10:35" x14ac:dyDescent="0.2">
      <c r="J1429">
        <f t="shared" si="75"/>
        <v>6.9123520674029462E-6</v>
      </c>
      <c r="M1429" s="1">
        <v>40927</v>
      </c>
      <c r="N1429">
        <v>415.6</v>
      </c>
      <c r="O1429">
        <f t="shared" si="77"/>
        <v>4.3404939136297968E-3</v>
      </c>
      <c r="R1429" s="1">
        <v>40927</v>
      </c>
      <c r="S1429">
        <v>139.19999999999999</v>
      </c>
      <c r="T1429">
        <f t="shared" si="78"/>
        <v>3.5984205795333117E-3</v>
      </c>
      <c r="W1429">
        <f t="shared" si="76"/>
        <v>6.9123520674029462E-6</v>
      </c>
      <c r="Z1429" s="1"/>
      <c r="AE1429" s="1"/>
      <c r="AI1429" s="1"/>
    </row>
    <row r="1430" spans="10:35" x14ac:dyDescent="0.2">
      <c r="J1430">
        <f t="shared" si="75"/>
        <v>4.979428039061538E-4</v>
      </c>
      <c r="M1430" s="1">
        <v>40928</v>
      </c>
      <c r="N1430">
        <v>406</v>
      </c>
      <c r="O1430">
        <f t="shared" si="77"/>
        <v>-2.3370099623339712E-2</v>
      </c>
      <c r="R1430" s="1">
        <v>40928</v>
      </c>
      <c r="S1430">
        <v>136.6</v>
      </c>
      <c r="T1430">
        <f t="shared" si="78"/>
        <v>-1.8854800763629574E-2</v>
      </c>
      <c r="W1430">
        <f t="shared" si="76"/>
        <v>4.979428039061538E-4</v>
      </c>
      <c r="Z1430" s="1"/>
      <c r="AE1430" s="1"/>
      <c r="AI1430" s="1"/>
    </row>
    <row r="1431" spans="10:35" x14ac:dyDescent="0.2">
      <c r="J1431">
        <f t="shared" si="75"/>
        <v>-1.326329349766952E-4</v>
      </c>
      <c r="M1431" s="1">
        <v>40931</v>
      </c>
      <c r="N1431">
        <v>411</v>
      </c>
      <c r="O1431">
        <f t="shared" si="77"/>
        <v>1.2240054894502006E-2</v>
      </c>
      <c r="R1431" s="1">
        <v>40931</v>
      </c>
      <c r="S1431">
        <v>135.1</v>
      </c>
      <c r="T1431">
        <f t="shared" si="78"/>
        <v>-1.1041702170536558E-2</v>
      </c>
      <c r="W1431">
        <f t="shared" si="76"/>
        <v>-1.326329349766952E-4</v>
      </c>
      <c r="Z1431" s="1"/>
      <c r="AE1431" s="1"/>
      <c r="AI1431" s="1"/>
    </row>
    <row r="1432" spans="10:35" x14ac:dyDescent="0.2">
      <c r="J1432">
        <f t="shared" si="75"/>
        <v>-3.1428456497860381E-7</v>
      </c>
      <c r="M1432" s="1">
        <v>40932</v>
      </c>
      <c r="N1432">
        <v>411.6</v>
      </c>
      <c r="O1432">
        <f t="shared" si="77"/>
        <v>1.4587894636600882E-3</v>
      </c>
      <c r="R1432" s="1">
        <v>40932</v>
      </c>
      <c r="S1432">
        <v>133.9</v>
      </c>
      <c r="T1432">
        <f t="shared" si="78"/>
        <v>-8.9219922690262216E-3</v>
      </c>
      <c r="W1432">
        <f t="shared" si="76"/>
        <v>-3.1428456497860381E-7</v>
      </c>
      <c r="Z1432" s="1"/>
      <c r="AE1432" s="1"/>
      <c r="AI1432" s="1"/>
    </row>
    <row r="1433" spans="10:35" x14ac:dyDescent="0.2">
      <c r="J1433">
        <f t="shared" si="75"/>
        <v>1.7010008444415141E-5</v>
      </c>
      <c r="M1433" s="1">
        <v>40933</v>
      </c>
      <c r="N1433">
        <v>415</v>
      </c>
      <c r="O1433">
        <f t="shared" si="77"/>
        <v>8.2265162708035928E-3</v>
      </c>
      <c r="R1433" s="1">
        <v>40933</v>
      </c>
      <c r="S1433">
        <v>134.4</v>
      </c>
      <c r="T1433">
        <f t="shared" si="78"/>
        <v>3.7271753919224295E-3</v>
      </c>
      <c r="W1433">
        <f t="shared" si="76"/>
        <v>1.7010008444415141E-5</v>
      </c>
      <c r="Z1433" s="1"/>
      <c r="AE1433" s="1"/>
      <c r="AI1433" s="1"/>
    </row>
    <row r="1434" spans="10:35" x14ac:dyDescent="0.2">
      <c r="J1434">
        <f t="shared" si="75"/>
        <v>-4.2754644431260079E-6</v>
      </c>
      <c r="M1434" s="1">
        <v>40934</v>
      </c>
      <c r="N1434">
        <v>419.3</v>
      </c>
      <c r="O1434">
        <f t="shared" si="77"/>
        <v>1.0308133946018615E-2</v>
      </c>
      <c r="R1434" s="1">
        <v>40934</v>
      </c>
      <c r="S1434">
        <v>134.5</v>
      </c>
      <c r="T1434">
        <f t="shared" si="78"/>
        <v>7.437709528446807E-4</v>
      </c>
      <c r="W1434">
        <f t="shared" si="76"/>
        <v>-4.2754644431260079E-6</v>
      </c>
      <c r="Z1434" s="1"/>
      <c r="AE1434" s="1"/>
      <c r="AI1434" s="1"/>
    </row>
    <row r="1435" spans="10:35" x14ac:dyDescent="0.2">
      <c r="J1435">
        <f t="shared" si="75"/>
        <v>-1.6860801800823455E-4</v>
      </c>
      <c r="M1435" s="1">
        <v>40935</v>
      </c>
      <c r="N1435">
        <v>426</v>
      </c>
      <c r="O1435">
        <f t="shared" si="77"/>
        <v>1.5852692092653452E-2</v>
      </c>
      <c r="R1435" s="1">
        <v>40935</v>
      </c>
      <c r="S1435">
        <v>133.1</v>
      </c>
      <c r="T1435">
        <f t="shared" si="78"/>
        <v>-1.046347364082786E-2</v>
      </c>
      <c r="W1435">
        <f t="shared" si="76"/>
        <v>-1.6860801800823455E-4</v>
      </c>
      <c r="Z1435" s="1"/>
      <c r="AE1435" s="1"/>
      <c r="AI1435" s="1"/>
    </row>
    <row r="1436" spans="10:35" x14ac:dyDescent="0.2">
      <c r="J1436">
        <f t="shared" si="75"/>
        <v>-1.6359775761228603E-4</v>
      </c>
      <c r="M1436" s="1">
        <v>40938</v>
      </c>
      <c r="N1436">
        <v>434</v>
      </c>
      <c r="O1436">
        <f t="shared" si="77"/>
        <v>1.8605187831034486E-2</v>
      </c>
      <c r="R1436" s="1">
        <v>40938</v>
      </c>
      <c r="S1436">
        <v>132</v>
      </c>
      <c r="T1436">
        <f t="shared" si="78"/>
        <v>-8.2988028146950658E-3</v>
      </c>
      <c r="W1436">
        <f t="shared" si="76"/>
        <v>-1.6359775761228603E-4</v>
      </c>
      <c r="Z1436" s="1"/>
      <c r="AE1436" s="1"/>
      <c r="AI1436" s="1"/>
    </row>
    <row r="1437" spans="10:35" x14ac:dyDescent="0.2">
      <c r="J1437">
        <f t="shared" si="75"/>
        <v>-1.1710152146130532E-4</v>
      </c>
      <c r="M1437" s="1">
        <v>40939</v>
      </c>
      <c r="N1437">
        <v>431.6</v>
      </c>
      <c r="O1437">
        <f t="shared" si="77"/>
        <v>-5.5453007164252641E-3</v>
      </c>
      <c r="R1437" s="1">
        <v>40939</v>
      </c>
      <c r="S1437">
        <v>134.4</v>
      </c>
      <c r="T1437">
        <f t="shared" si="78"/>
        <v>1.8018505502678431E-2</v>
      </c>
      <c r="W1437">
        <f t="shared" si="76"/>
        <v>-1.1710152146130532E-4</v>
      </c>
      <c r="Z1437" s="1"/>
      <c r="AE1437" s="1"/>
      <c r="AI1437" s="1"/>
    </row>
    <row r="1438" spans="10:35" x14ac:dyDescent="0.2">
      <c r="J1438">
        <f t="shared" si="75"/>
        <v>-7.7762534307301554E-6</v>
      </c>
      <c r="M1438" s="1">
        <v>40940</v>
      </c>
      <c r="N1438">
        <v>431.9</v>
      </c>
      <c r="O1438">
        <f t="shared" si="77"/>
        <v>6.9484658267579818E-4</v>
      </c>
      <c r="R1438" s="1">
        <v>40940</v>
      </c>
      <c r="S1438">
        <v>136</v>
      </c>
      <c r="T1438">
        <f t="shared" si="78"/>
        <v>1.1834457647002798E-2</v>
      </c>
      <c r="W1438">
        <f t="shared" si="76"/>
        <v>-7.7762534307301554E-6</v>
      </c>
      <c r="Z1438" s="1"/>
      <c r="AE1438" s="1"/>
      <c r="AI1438" s="1"/>
    </row>
    <row r="1439" spans="10:35" x14ac:dyDescent="0.2">
      <c r="J1439">
        <f t="shared" si="75"/>
        <v>1.6015939236321114E-4</v>
      </c>
      <c r="M1439" s="1">
        <v>40941</v>
      </c>
      <c r="N1439">
        <v>434.2</v>
      </c>
      <c r="O1439">
        <f t="shared" si="77"/>
        <v>5.3111774775360622E-3</v>
      </c>
      <c r="R1439" s="1">
        <v>40941</v>
      </c>
      <c r="S1439">
        <v>141.9</v>
      </c>
      <c r="T1439">
        <f t="shared" si="78"/>
        <v>4.2467698429945029E-2</v>
      </c>
      <c r="W1439">
        <f t="shared" si="76"/>
        <v>1.6015939236321114E-4</v>
      </c>
      <c r="Z1439" s="1"/>
      <c r="AE1439" s="1"/>
      <c r="AI1439" s="1"/>
    </row>
    <row r="1440" spans="10:35" x14ac:dyDescent="0.2">
      <c r="J1440">
        <f t="shared" si="75"/>
        <v>-6.8866663915850235E-5</v>
      </c>
      <c r="M1440" s="1">
        <v>40942</v>
      </c>
      <c r="N1440">
        <v>433.8</v>
      </c>
      <c r="O1440">
        <f t="shared" si="77"/>
        <v>-9.2165905141746373E-4</v>
      </c>
      <c r="R1440" s="1">
        <v>40942</v>
      </c>
      <c r="S1440">
        <v>146.30000000000001</v>
      </c>
      <c r="T1440">
        <f t="shared" si="78"/>
        <v>3.0536723860081702E-2</v>
      </c>
      <c r="W1440">
        <f t="shared" si="76"/>
        <v>-6.8866663915850235E-5</v>
      </c>
      <c r="Z1440" s="1"/>
      <c r="AE1440" s="1"/>
      <c r="AI1440" s="1"/>
    </row>
    <row r="1441" spans="10:35" x14ac:dyDescent="0.2">
      <c r="J1441">
        <f t="shared" si="75"/>
        <v>-1.3189701191455679E-4</v>
      </c>
      <c r="M1441" s="1">
        <v>40945</v>
      </c>
      <c r="N1441">
        <v>422.9</v>
      </c>
      <c r="O1441">
        <f t="shared" si="77"/>
        <v>-2.5447853914331242E-2</v>
      </c>
      <c r="R1441" s="1">
        <v>40945</v>
      </c>
      <c r="S1441">
        <v>147.19999999999999</v>
      </c>
      <c r="T1441">
        <f t="shared" si="78"/>
        <v>6.1328982686970025E-3</v>
      </c>
      <c r="W1441">
        <f t="shared" si="76"/>
        <v>-1.3189701191455679E-4</v>
      </c>
      <c r="Z1441" s="1"/>
      <c r="AE1441" s="1"/>
      <c r="AI1441" s="1"/>
    </row>
    <row r="1442" spans="10:35" x14ac:dyDescent="0.2">
      <c r="J1442">
        <f t="shared" si="75"/>
        <v>1.2798839221917242E-4</v>
      </c>
      <c r="M1442" s="1">
        <v>40946</v>
      </c>
      <c r="N1442">
        <v>426.1</v>
      </c>
      <c r="O1442">
        <f t="shared" si="77"/>
        <v>7.5383160274236456E-3</v>
      </c>
      <c r="R1442" s="1">
        <v>40946</v>
      </c>
      <c r="S1442">
        <v>150.5</v>
      </c>
      <c r="T1442">
        <f t="shared" si="78"/>
        <v>2.2170877894154613E-2</v>
      </c>
      <c r="W1442">
        <f t="shared" si="76"/>
        <v>1.2798839221917242E-4</v>
      </c>
      <c r="Z1442" s="1"/>
      <c r="AE1442" s="1"/>
      <c r="AI1442" s="1"/>
    </row>
    <row r="1443" spans="10:35" x14ac:dyDescent="0.2">
      <c r="J1443">
        <f t="shared" si="75"/>
        <v>2.1130408690332986E-5</v>
      </c>
      <c r="M1443" s="1">
        <v>40947</v>
      </c>
      <c r="N1443">
        <v>428.2</v>
      </c>
      <c r="O1443">
        <f t="shared" si="77"/>
        <v>4.9163156497159903E-3</v>
      </c>
      <c r="R1443" s="1">
        <v>40947</v>
      </c>
      <c r="S1443">
        <v>151.6</v>
      </c>
      <c r="T1443">
        <f t="shared" si="78"/>
        <v>7.2823890193408894E-3</v>
      </c>
      <c r="W1443">
        <f t="shared" si="76"/>
        <v>2.1130408690332986E-5</v>
      </c>
      <c r="Z1443" s="1"/>
      <c r="AE1443" s="1"/>
      <c r="AI1443" s="1"/>
    </row>
    <row r="1444" spans="10:35" x14ac:dyDescent="0.2">
      <c r="J1444">
        <f t="shared" si="75"/>
        <v>-6.3019258423908318E-5</v>
      </c>
      <c r="M1444" s="1">
        <v>40948</v>
      </c>
      <c r="N1444">
        <v>432</v>
      </c>
      <c r="O1444">
        <f t="shared" si="77"/>
        <v>8.8352120885278867E-3</v>
      </c>
      <c r="R1444" s="1">
        <v>40948</v>
      </c>
      <c r="S1444">
        <v>150.5</v>
      </c>
      <c r="T1444">
        <f t="shared" si="78"/>
        <v>-7.2823890193407705E-3</v>
      </c>
      <c r="W1444">
        <f t="shared" si="76"/>
        <v>-6.3019258423908318E-5</v>
      </c>
      <c r="Z1444" s="1"/>
      <c r="AE1444" s="1"/>
      <c r="AI1444" s="1"/>
    </row>
    <row r="1445" spans="10:35" x14ac:dyDescent="0.2">
      <c r="J1445">
        <f t="shared" si="75"/>
        <v>-2.0723829106379948E-5</v>
      </c>
      <c r="M1445" s="1">
        <v>40949</v>
      </c>
      <c r="N1445">
        <v>430</v>
      </c>
      <c r="O1445">
        <f t="shared" si="77"/>
        <v>-4.6403795565022254E-3</v>
      </c>
      <c r="R1445" s="1">
        <v>40949</v>
      </c>
      <c r="S1445">
        <v>151.19999999999999</v>
      </c>
      <c r="T1445">
        <f t="shared" si="78"/>
        <v>4.6403795565020797E-3</v>
      </c>
      <c r="W1445">
        <f t="shared" si="76"/>
        <v>-2.0723829106379948E-5</v>
      </c>
      <c r="Z1445" s="1"/>
      <c r="AE1445" s="1"/>
      <c r="AI1445" s="1"/>
    </row>
    <row r="1446" spans="10:35" x14ac:dyDescent="0.2">
      <c r="J1446">
        <f t="shared" si="75"/>
        <v>5.9181096670410529E-5</v>
      </c>
      <c r="M1446" s="1">
        <v>40952</v>
      </c>
      <c r="N1446">
        <v>432</v>
      </c>
      <c r="O1446">
        <f t="shared" si="77"/>
        <v>4.6403795565023009E-3</v>
      </c>
      <c r="R1446" s="1">
        <v>40952</v>
      </c>
      <c r="S1446">
        <v>154.19999999999999</v>
      </c>
      <c r="T1446">
        <f t="shared" si="78"/>
        <v>1.9646997383796421E-2</v>
      </c>
      <c r="W1446">
        <f t="shared" si="76"/>
        <v>5.9181096670410529E-5</v>
      </c>
      <c r="Z1446" s="1"/>
      <c r="AE1446" s="1"/>
      <c r="AI1446" s="1"/>
    </row>
    <row r="1447" spans="10:35" x14ac:dyDescent="0.2">
      <c r="J1447">
        <f t="shared" si="75"/>
        <v>1.1039065302586567E-5</v>
      </c>
      <c r="M1447" s="1">
        <v>40953</v>
      </c>
      <c r="N1447">
        <v>432</v>
      </c>
      <c r="O1447">
        <f t="shared" si="77"/>
        <v>0</v>
      </c>
      <c r="R1447" s="1">
        <v>40953</v>
      </c>
      <c r="S1447">
        <v>153.19999999999999</v>
      </c>
      <c r="T1447">
        <f t="shared" si="78"/>
        <v>-6.506203822738167E-3</v>
      </c>
      <c r="W1447">
        <f t="shared" si="76"/>
        <v>1.1039065302586567E-5</v>
      </c>
      <c r="Z1447" s="1"/>
      <c r="AE1447" s="1"/>
      <c r="AI1447" s="1"/>
    </row>
    <row r="1448" spans="10:35" x14ac:dyDescent="0.2">
      <c r="J1448">
        <f t="shared" si="75"/>
        <v>1.0035133877326226E-3</v>
      </c>
      <c r="M1448" s="1">
        <v>40954</v>
      </c>
      <c r="N1448">
        <v>448.2</v>
      </c>
      <c r="O1448">
        <f t="shared" si="77"/>
        <v>3.6813973122716184E-2</v>
      </c>
      <c r="R1448" s="1">
        <v>40954</v>
      </c>
      <c r="S1448">
        <v>157.80000000000001</v>
      </c>
      <c r="T1448">
        <f t="shared" si="78"/>
        <v>2.9584151105283035E-2</v>
      </c>
      <c r="W1448">
        <f t="shared" si="76"/>
        <v>1.0035133877326226E-3</v>
      </c>
      <c r="Z1448" s="1"/>
      <c r="AE1448" s="1"/>
      <c r="AI1448" s="1"/>
    </row>
    <row r="1449" spans="10:35" x14ac:dyDescent="0.2">
      <c r="J1449">
        <f t="shared" si="75"/>
        <v>3.220388100130746E-4</v>
      </c>
      <c r="M1449" s="1">
        <v>40955</v>
      </c>
      <c r="N1449">
        <v>437.6</v>
      </c>
      <c r="O1449">
        <f t="shared" si="77"/>
        <v>-2.3934310259055059E-2</v>
      </c>
      <c r="R1449" s="1">
        <v>40955</v>
      </c>
      <c r="S1449">
        <v>156</v>
      </c>
      <c r="T1449">
        <f t="shared" si="78"/>
        <v>-1.147240116223692E-2</v>
      </c>
      <c r="W1449">
        <f t="shared" si="76"/>
        <v>3.220388100130746E-4</v>
      </c>
      <c r="Z1449" s="1"/>
      <c r="AE1449" s="1"/>
      <c r="AI1449" s="1"/>
    </row>
    <row r="1450" spans="10:35" x14ac:dyDescent="0.2">
      <c r="J1450">
        <f t="shared" si="75"/>
        <v>9.4370372742927364E-5</v>
      </c>
      <c r="M1450" s="1">
        <v>40956</v>
      </c>
      <c r="N1450">
        <v>429</v>
      </c>
      <c r="O1450">
        <f t="shared" si="77"/>
        <v>-1.9848332179754579E-2</v>
      </c>
      <c r="R1450" s="1">
        <v>40956</v>
      </c>
      <c r="S1450">
        <v>155.5</v>
      </c>
      <c r="T1450">
        <f t="shared" si="78"/>
        <v>-3.2102756302482102E-3</v>
      </c>
      <c r="W1450">
        <f t="shared" si="76"/>
        <v>9.4370372742927364E-5</v>
      </c>
      <c r="Z1450" s="1"/>
      <c r="AE1450" s="1"/>
      <c r="AI1450" s="1"/>
    </row>
    <row r="1451" spans="10:35" x14ac:dyDescent="0.2">
      <c r="J1451">
        <f t="shared" si="75"/>
        <v>4.28921793386673E-4</v>
      </c>
      <c r="M1451" s="1">
        <v>40959</v>
      </c>
      <c r="N1451">
        <v>454.1</v>
      </c>
      <c r="O1451">
        <f t="shared" si="77"/>
        <v>5.6860519175888559E-2</v>
      </c>
      <c r="R1451" s="1">
        <v>40959</v>
      </c>
      <c r="S1451">
        <v>156.9</v>
      </c>
      <c r="T1451">
        <f t="shared" si="78"/>
        <v>8.9629281196980382E-3</v>
      </c>
      <c r="W1451">
        <f t="shared" si="76"/>
        <v>4.28921793386673E-4</v>
      </c>
      <c r="Z1451" s="1"/>
      <c r="AE1451" s="1"/>
      <c r="AI1451" s="1"/>
    </row>
    <row r="1452" spans="10:35" x14ac:dyDescent="0.2">
      <c r="J1452">
        <f t="shared" si="75"/>
        <v>2.698243991382699E-4</v>
      </c>
      <c r="M1452" s="1">
        <v>40960</v>
      </c>
      <c r="N1452">
        <v>437.5</v>
      </c>
      <c r="O1452">
        <f t="shared" si="77"/>
        <v>-3.7240732306236334E-2</v>
      </c>
      <c r="R1452" s="1">
        <v>40960</v>
      </c>
      <c r="S1452">
        <v>156</v>
      </c>
      <c r="T1452">
        <f t="shared" si="78"/>
        <v>-5.752652489449922E-3</v>
      </c>
      <c r="W1452">
        <f t="shared" si="76"/>
        <v>2.698243991382699E-4</v>
      </c>
      <c r="Z1452" s="1"/>
      <c r="AE1452" s="1"/>
      <c r="AI1452" s="1"/>
    </row>
    <row r="1453" spans="10:35" x14ac:dyDescent="0.2">
      <c r="J1453">
        <f t="shared" si="75"/>
        <v>7.0490956859028451E-5</v>
      </c>
      <c r="M1453" s="1">
        <v>40961</v>
      </c>
      <c r="N1453">
        <v>445</v>
      </c>
      <c r="O1453">
        <f t="shared" si="77"/>
        <v>1.6997576368571077E-2</v>
      </c>
      <c r="R1453" s="1">
        <v>40961</v>
      </c>
      <c r="S1453">
        <v>156.9</v>
      </c>
      <c r="T1453">
        <f t="shared" si="78"/>
        <v>5.7526524894498414E-3</v>
      </c>
      <c r="W1453">
        <f t="shared" si="76"/>
        <v>7.0490956859028451E-5</v>
      </c>
      <c r="Z1453" s="1"/>
      <c r="AE1453" s="1"/>
      <c r="AI1453" s="1"/>
    </row>
    <row r="1454" spans="10:35" x14ac:dyDescent="0.2">
      <c r="J1454">
        <f t="shared" si="75"/>
        <v>-2.2845386080219357E-4</v>
      </c>
      <c r="M1454" s="1">
        <v>40962</v>
      </c>
      <c r="N1454">
        <v>438.4</v>
      </c>
      <c r="O1454">
        <f t="shared" si="77"/>
        <v>-1.4942546532434436E-2</v>
      </c>
      <c r="R1454" s="1">
        <v>40962</v>
      </c>
      <c r="S1454">
        <v>159.30000000000001</v>
      </c>
      <c r="T1454">
        <f t="shared" si="78"/>
        <v>1.5180557177016017E-2</v>
      </c>
      <c r="W1454">
        <f t="shared" si="76"/>
        <v>-2.2845386080219357E-4</v>
      </c>
      <c r="Z1454" s="1"/>
      <c r="AE1454" s="1"/>
      <c r="AI1454" s="1"/>
    </row>
    <row r="1455" spans="10:35" x14ac:dyDescent="0.2">
      <c r="J1455">
        <f t="shared" si="75"/>
        <v>-8.8398783917030793E-5</v>
      </c>
      <c r="M1455" s="1">
        <v>40963</v>
      </c>
      <c r="N1455">
        <v>448</v>
      </c>
      <c r="O1455">
        <f t="shared" si="77"/>
        <v>2.1661496781179467E-2</v>
      </c>
      <c r="R1455" s="1">
        <v>40963</v>
      </c>
      <c r="S1455">
        <v>158.80000000000001</v>
      </c>
      <c r="T1455">
        <f t="shared" si="78"/>
        <v>-3.1436681029675256E-3</v>
      </c>
      <c r="W1455">
        <f t="shared" si="76"/>
        <v>-8.8398783917030793E-5</v>
      </c>
      <c r="Z1455" s="1"/>
      <c r="AE1455" s="1"/>
      <c r="AI1455" s="1"/>
    </row>
    <row r="1456" spans="10:35" x14ac:dyDescent="0.2">
      <c r="J1456">
        <f t="shared" si="75"/>
        <v>2.9726273785552962E-4</v>
      </c>
      <c r="M1456" s="1">
        <v>40966</v>
      </c>
      <c r="N1456">
        <v>438.2</v>
      </c>
      <c r="O1456">
        <f t="shared" si="77"/>
        <v>-2.2117805253618991E-2</v>
      </c>
      <c r="R1456" s="1">
        <v>40966</v>
      </c>
      <c r="S1456">
        <v>157</v>
      </c>
      <c r="T1456">
        <f t="shared" si="78"/>
        <v>-1.1399743464727313E-2</v>
      </c>
      <c r="W1456">
        <f t="shared" si="76"/>
        <v>2.9726273785552962E-4</v>
      </c>
      <c r="Z1456" s="1"/>
      <c r="AE1456" s="1"/>
      <c r="AI1456" s="1"/>
    </row>
    <row r="1457" spans="10:35" x14ac:dyDescent="0.2">
      <c r="J1457">
        <f t="shared" si="75"/>
        <v>-1.4407369530216159E-4</v>
      </c>
      <c r="M1457" s="1">
        <v>40967</v>
      </c>
      <c r="N1457">
        <v>435</v>
      </c>
      <c r="O1457">
        <f t="shared" si="77"/>
        <v>-7.3293960726820697E-3</v>
      </c>
      <c r="R1457" s="1">
        <v>40967</v>
      </c>
      <c r="S1457">
        <v>159.80000000000001</v>
      </c>
      <c r="T1457">
        <f t="shared" si="78"/>
        <v>1.7677227983866232E-2</v>
      </c>
      <c r="W1457">
        <f t="shared" si="76"/>
        <v>-1.4407369530216159E-4</v>
      </c>
      <c r="Z1457" s="1"/>
      <c r="AE1457" s="1"/>
      <c r="AI1457" s="1"/>
    </row>
    <row r="1458" spans="10:35" x14ac:dyDescent="0.2">
      <c r="J1458">
        <f t="shared" si="75"/>
        <v>-1.8576715307253968E-4</v>
      </c>
      <c r="M1458" s="1">
        <v>40968</v>
      </c>
      <c r="N1458">
        <v>439.3</v>
      </c>
      <c r="O1458">
        <f t="shared" si="77"/>
        <v>9.8365198930497541E-3</v>
      </c>
      <c r="R1458" s="1">
        <v>40968</v>
      </c>
      <c r="S1458">
        <v>156.5</v>
      </c>
      <c r="T1458">
        <f t="shared" si="78"/>
        <v>-2.0867023351966506E-2</v>
      </c>
      <c r="W1458">
        <f t="shared" si="76"/>
        <v>-1.8576715307253968E-4</v>
      </c>
      <c r="Z1458" s="1"/>
      <c r="AE1458" s="1"/>
      <c r="AI1458" s="1"/>
    </row>
    <row r="1459" spans="10:35" x14ac:dyDescent="0.2">
      <c r="J1459">
        <f t="shared" si="75"/>
        <v>5.1515057966285062E-5</v>
      </c>
      <c r="M1459" s="1">
        <v>40969</v>
      </c>
      <c r="N1459">
        <v>442.3</v>
      </c>
      <c r="O1459">
        <f t="shared" si="77"/>
        <v>6.8058338925472937E-3</v>
      </c>
      <c r="R1459" s="1">
        <v>40969</v>
      </c>
      <c r="S1459">
        <v>158.19999999999999</v>
      </c>
      <c r="T1459">
        <f t="shared" si="78"/>
        <v>1.080404535334549E-2</v>
      </c>
      <c r="W1459">
        <f t="shared" si="76"/>
        <v>5.1515057966285062E-5</v>
      </c>
      <c r="Z1459" s="1"/>
      <c r="AE1459" s="1"/>
      <c r="AI1459" s="1"/>
    </row>
    <row r="1460" spans="10:35" x14ac:dyDescent="0.2">
      <c r="J1460">
        <f t="shared" si="75"/>
        <v>4.0880386716817284E-6</v>
      </c>
      <c r="M1460" s="1">
        <v>40970</v>
      </c>
      <c r="N1460">
        <v>443.5</v>
      </c>
      <c r="O1460">
        <f t="shared" si="77"/>
        <v>2.7094168753529855E-3</v>
      </c>
      <c r="R1460" s="1">
        <v>40970</v>
      </c>
      <c r="S1460">
        <v>158.9</v>
      </c>
      <c r="T1460">
        <f t="shared" si="78"/>
        <v>4.4150182091169145E-3</v>
      </c>
      <c r="W1460">
        <f t="shared" si="76"/>
        <v>4.0880386716817284E-6</v>
      </c>
      <c r="Z1460" s="1"/>
      <c r="AE1460" s="1"/>
      <c r="AI1460" s="1"/>
    </row>
    <row r="1461" spans="10:35" x14ac:dyDescent="0.2">
      <c r="J1461">
        <f t="shared" si="75"/>
        <v>-1.8253602129601319E-5</v>
      </c>
      <c r="M1461" s="1">
        <v>40973</v>
      </c>
      <c r="N1461">
        <v>450.8</v>
      </c>
      <c r="O1461">
        <f t="shared" si="77"/>
        <v>1.6325980415987089E-2</v>
      </c>
      <c r="R1461" s="1">
        <v>40973</v>
      </c>
      <c r="S1461">
        <v>158.9</v>
      </c>
      <c r="T1461">
        <f t="shared" si="78"/>
        <v>0</v>
      </c>
      <c r="W1461">
        <f t="shared" si="76"/>
        <v>-1.8253602129601319E-5</v>
      </c>
      <c r="Z1461" s="1"/>
      <c r="AE1461" s="1"/>
      <c r="AI1461" s="1"/>
    </row>
    <row r="1462" spans="10:35" x14ac:dyDescent="0.2">
      <c r="J1462">
        <f t="shared" si="75"/>
        <v>3.1714223451805787E-5</v>
      </c>
      <c r="M1462" s="1">
        <v>40974</v>
      </c>
      <c r="N1462">
        <v>450.8</v>
      </c>
      <c r="O1462">
        <f t="shared" si="77"/>
        <v>0</v>
      </c>
      <c r="R1462" s="1">
        <v>40974</v>
      </c>
      <c r="S1462">
        <v>155.6</v>
      </c>
      <c r="T1462">
        <f t="shared" si="78"/>
        <v>-2.0986461798379086E-2</v>
      </c>
      <c r="W1462">
        <f t="shared" si="76"/>
        <v>3.1714223451805787E-5</v>
      </c>
      <c r="Z1462" s="1"/>
      <c r="AE1462" s="1"/>
      <c r="AI1462" s="1"/>
    </row>
    <row r="1463" spans="10:35" x14ac:dyDescent="0.2">
      <c r="J1463">
        <f t="shared" si="75"/>
        <v>-7.1682346537928774E-5</v>
      </c>
      <c r="M1463" s="1">
        <v>40975</v>
      </c>
      <c r="N1463">
        <v>448.1</v>
      </c>
      <c r="O1463">
        <f t="shared" si="77"/>
        <v>-6.007360373523893E-3</v>
      </c>
      <c r="R1463" s="1">
        <v>40975</v>
      </c>
      <c r="S1463">
        <v>157.30000000000001</v>
      </c>
      <c r="T1463">
        <f t="shared" si="78"/>
        <v>1.0866198319941102E-2</v>
      </c>
      <c r="W1463">
        <f t="shared" si="76"/>
        <v>-7.1682346537928774E-5</v>
      </c>
      <c r="Z1463" s="1"/>
      <c r="AE1463" s="1"/>
      <c r="AI1463" s="1"/>
    </row>
    <row r="1464" spans="10:35" x14ac:dyDescent="0.2">
      <c r="J1464">
        <f t="shared" ref="J1464:J1521" si="79">+(O1464-$D$27)*(T1464-$D$28)</f>
        <v>-1.1571068504444648E-5</v>
      </c>
      <c r="M1464" s="1">
        <v>40976</v>
      </c>
      <c r="N1464">
        <v>450.4</v>
      </c>
      <c r="O1464">
        <f t="shared" si="77"/>
        <v>5.1196550333831607E-3</v>
      </c>
      <c r="R1464" s="1">
        <v>40976</v>
      </c>
      <c r="S1464">
        <v>157</v>
      </c>
      <c r="T1464">
        <f t="shared" si="78"/>
        <v>-1.9090047159241192E-3</v>
      </c>
      <c r="W1464">
        <f t="shared" si="76"/>
        <v>-1.1571068504444648E-5</v>
      </c>
      <c r="Z1464" s="1"/>
      <c r="AE1464" s="1"/>
      <c r="AI1464" s="1"/>
    </row>
    <row r="1465" spans="10:35" x14ac:dyDescent="0.2">
      <c r="J1465">
        <f t="shared" si="79"/>
        <v>5.4680828036817722E-4</v>
      </c>
      <c r="M1465" s="1">
        <v>40977</v>
      </c>
      <c r="N1465">
        <v>466.9</v>
      </c>
      <c r="O1465">
        <f t="shared" si="77"/>
        <v>3.5979025151410812E-2</v>
      </c>
      <c r="R1465" s="1">
        <v>40977</v>
      </c>
      <c r="S1465">
        <v>159.69999999999999</v>
      </c>
      <c r="T1465">
        <f t="shared" si="78"/>
        <v>1.7051249872658578E-2</v>
      </c>
      <c r="W1465">
        <f t="shared" si="76"/>
        <v>5.4680828036817722E-4</v>
      </c>
      <c r="Z1465" s="1"/>
      <c r="AE1465" s="1"/>
      <c r="AI1465" s="1"/>
    </row>
    <row r="1466" spans="10:35" x14ac:dyDescent="0.2">
      <c r="J1466">
        <f t="shared" si="79"/>
        <v>-1.6640125187727897E-5</v>
      </c>
      <c r="M1466" s="1">
        <v>40980</v>
      </c>
      <c r="N1466">
        <v>465.8</v>
      </c>
      <c r="O1466">
        <f t="shared" si="77"/>
        <v>-2.3587445266506765E-3</v>
      </c>
      <c r="R1466" s="1">
        <v>40980</v>
      </c>
      <c r="S1466">
        <v>160.6</v>
      </c>
      <c r="T1466">
        <f t="shared" si="78"/>
        <v>5.6197462916945853E-3</v>
      </c>
      <c r="W1466">
        <f t="shared" si="76"/>
        <v>-1.6640125187727897E-5</v>
      </c>
      <c r="Z1466" s="1"/>
      <c r="AE1466" s="1"/>
      <c r="AI1466" s="1"/>
    </row>
    <row r="1467" spans="10:35" x14ac:dyDescent="0.2">
      <c r="J1467">
        <f t="shared" si="79"/>
        <v>8.5139283473240608E-5</v>
      </c>
      <c r="M1467" s="1">
        <v>40981</v>
      </c>
      <c r="N1467">
        <v>482.6</v>
      </c>
      <c r="O1467">
        <f t="shared" si="77"/>
        <v>3.5431795740690719E-2</v>
      </c>
      <c r="R1467" s="1">
        <v>40981</v>
      </c>
      <c r="S1467">
        <v>161.19999999999999</v>
      </c>
      <c r="T1467">
        <f t="shared" si="78"/>
        <v>3.7290285598666332E-3</v>
      </c>
      <c r="W1467">
        <f t="shared" si="76"/>
        <v>8.5139283473240608E-5</v>
      </c>
      <c r="Z1467" s="1"/>
      <c r="AE1467" s="1"/>
      <c r="AI1467" s="1"/>
    </row>
    <row r="1468" spans="10:35" x14ac:dyDescent="0.2">
      <c r="J1468">
        <f t="shared" si="79"/>
        <v>1.2885943875720014E-4</v>
      </c>
      <c r="M1468" s="1">
        <v>40982</v>
      </c>
      <c r="N1468">
        <v>475</v>
      </c>
      <c r="O1468">
        <f t="shared" si="77"/>
        <v>-1.5873349156290233E-2</v>
      </c>
      <c r="R1468" s="1">
        <v>40982</v>
      </c>
      <c r="S1468">
        <v>160.19999999999999</v>
      </c>
      <c r="T1468">
        <f t="shared" si="78"/>
        <v>-6.2227954382690735E-3</v>
      </c>
      <c r="W1468">
        <f t="shared" si="76"/>
        <v>1.2885943875720014E-4</v>
      </c>
      <c r="Z1468" s="1"/>
      <c r="AE1468" s="1"/>
      <c r="AI1468" s="1"/>
    </row>
    <row r="1469" spans="10:35" x14ac:dyDescent="0.2">
      <c r="J1469">
        <f t="shared" si="79"/>
        <v>1.16121558351712E-5</v>
      </c>
      <c r="M1469" s="1">
        <v>40983</v>
      </c>
      <c r="N1469">
        <v>473.9</v>
      </c>
      <c r="O1469">
        <f t="shared" si="77"/>
        <v>-2.3184750610986556E-3</v>
      </c>
      <c r="R1469" s="1">
        <v>40983</v>
      </c>
      <c r="S1469">
        <v>159.9</v>
      </c>
      <c r="T1469">
        <f t="shared" si="78"/>
        <v>-1.8744147943501926E-3</v>
      </c>
      <c r="W1469">
        <f t="shared" si="76"/>
        <v>1.16121558351712E-5</v>
      </c>
      <c r="Z1469" s="1"/>
      <c r="AE1469" s="1"/>
      <c r="AI1469" s="1"/>
    </row>
    <row r="1470" spans="10:35" x14ac:dyDescent="0.2">
      <c r="J1470">
        <f t="shared" si="79"/>
        <v>-6.9658007288303154E-6</v>
      </c>
      <c r="M1470" s="1">
        <v>40984</v>
      </c>
      <c r="N1470">
        <v>473.7</v>
      </c>
      <c r="O1470">
        <f t="shared" si="77"/>
        <v>-4.2211904383649828E-4</v>
      </c>
      <c r="R1470" s="1">
        <v>40984</v>
      </c>
      <c r="S1470">
        <v>160.69999999999999</v>
      </c>
      <c r="T1470">
        <f t="shared" si="78"/>
        <v>4.9906529035583479E-3</v>
      </c>
      <c r="W1470">
        <f t="shared" si="76"/>
        <v>-6.9658007288303154E-6</v>
      </c>
      <c r="Z1470" s="1"/>
      <c r="AE1470" s="1"/>
      <c r="AI1470" s="1"/>
    </row>
    <row r="1471" spans="10:35" x14ac:dyDescent="0.2">
      <c r="J1471">
        <f t="shared" si="79"/>
        <v>-8.0527003304991273E-5</v>
      </c>
      <c r="M1471" s="1">
        <v>40987</v>
      </c>
      <c r="N1471">
        <v>467.6</v>
      </c>
      <c r="O1471">
        <f t="shared" si="77"/>
        <v>-1.2960980331792693E-2</v>
      </c>
      <c r="R1471" s="1">
        <v>40987</v>
      </c>
      <c r="S1471">
        <v>161.80000000000001</v>
      </c>
      <c r="T1471">
        <f t="shared" si="78"/>
        <v>6.8217318809244793E-3</v>
      </c>
      <c r="W1471">
        <f t="shared" si="76"/>
        <v>-8.0527003304991273E-5</v>
      </c>
      <c r="Z1471" s="1"/>
      <c r="AE1471" s="1"/>
      <c r="AI1471" s="1"/>
    </row>
    <row r="1472" spans="10:35" x14ac:dyDescent="0.2">
      <c r="J1472">
        <f t="shared" si="79"/>
        <v>-1.6590373771524666E-8</v>
      </c>
      <c r="M1472" s="1">
        <v>40988</v>
      </c>
      <c r="N1472">
        <v>467.5</v>
      </c>
      <c r="O1472">
        <f t="shared" si="77"/>
        <v>-2.1388086917173473E-4</v>
      </c>
      <c r="R1472" s="1">
        <v>40988</v>
      </c>
      <c r="S1472">
        <v>162</v>
      </c>
      <c r="T1472">
        <f t="shared" si="78"/>
        <v>1.2353306079925864E-3</v>
      </c>
      <c r="W1472">
        <f t="shared" si="76"/>
        <v>-1.6590373771524666E-8</v>
      </c>
      <c r="Z1472" s="1"/>
      <c r="AE1472" s="1"/>
      <c r="AI1472" s="1"/>
    </row>
    <row r="1473" spans="10:35" x14ac:dyDescent="0.2">
      <c r="J1473">
        <f t="shared" si="79"/>
        <v>-1.7639297559576075E-5</v>
      </c>
      <c r="M1473" s="1">
        <v>40989</v>
      </c>
      <c r="N1473">
        <v>465.5</v>
      </c>
      <c r="O1473">
        <f t="shared" si="77"/>
        <v>-4.2872520116199238E-3</v>
      </c>
      <c r="R1473" s="1">
        <v>40989</v>
      </c>
      <c r="S1473">
        <v>162.69999999999999</v>
      </c>
      <c r="T1473">
        <f t="shared" si="78"/>
        <v>4.3116789926079258E-3</v>
      </c>
      <c r="W1473">
        <f t="shared" si="76"/>
        <v>-1.7639297559576075E-5</v>
      </c>
      <c r="Z1473" s="1"/>
      <c r="AE1473" s="1"/>
      <c r="AI1473" s="1"/>
    </row>
    <row r="1474" spans="10:35" x14ac:dyDescent="0.2">
      <c r="J1474">
        <f t="shared" si="79"/>
        <v>3.911417516205507E-4</v>
      </c>
      <c r="M1474" s="1">
        <v>40990</v>
      </c>
      <c r="N1474">
        <v>458.7</v>
      </c>
      <c r="O1474">
        <f t="shared" si="77"/>
        <v>-1.4715695113995422E-2</v>
      </c>
      <c r="R1474" s="1">
        <v>40990</v>
      </c>
      <c r="S1474">
        <v>159</v>
      </c>
      <c r="T1474">
        <f t="shared" si="78"/>
        <v>-2.3003812004760572E-2</v>
      </c>
      <c r="W1474">
        <f t="shared" si="76"/>
        <v>3.911417516205507E-4</v>
      </c>
      <c r="Z1474" s="1"/>
      <c r="AE1474" s="1"/>
      <c r="AI1474" s="1"/>
    </row>
    <row r="1475" spans="10:35" x14ac:dyDescent="0.2">
      <c r="J1475">
        <f t="shared" si="79"/>
        <v>1.8694197056762563E-4</v>
      </c>
      <c r="M1475" s="1">
        <v>40991</v>
      </c>
      <c r="N1475">
        <v>454.7</v>
      </c>
      <c r="O1475">
        <f t="shared" si="77"/>
        <v>-8.758540772161429E-3</v>
      </c>
      <c r="R1475" s="1">
        <v>40991</v>
      </c>
      <c r="S1475">
        <v>156.30000000000001</v>
      </c>
      <c r="T1475">
        <f t="shared" si="78"/>
        <v>-1.7126964792800483E-2</v>
      </c>
      <c r="W1475">
        <f t="shared" si="76"/>
        <v>1.8694197056762563E-4</v>
      </c>
      <c r="Z1475" s="1"/>
      <c r="AE1475" s="1"/>
      <c r="AI1475" s="1"/>
    </row>
    <row r="1476" spans="10:35" x14ac:dyDescent="0.2">
      <c r="J1476">
        <f t="shared" si="79"/>
        <v>1.1691819563510886E-4</v>
      </c>
      <c r="M1476" s="1">
        <v>40994</v>
      </c>
      <c r="N1476">
        <v>459</v>
      </c>
      <c r="O1476">
        <f t="shared" si="77"/>
        <v>9.412349229580291E-3</v>
      </c>
      <c r="R1476" s="1">
        <v>40994</v>
      </c>
      <c r="S1476">
        <v>158.80000000000001</v>
      </c>
      <c r="T1476">
        <f t="shared" si="78"/>
        <v>1.5868311385604423E-2</v>
      </c>
      <c r="W1476">
        <f t="shared" si="76"/>
        <v>1.1691819563510886E-4</v>
      </c>
      <c r="Z1476" s="1"/>
      <c r="AE1476" s="1"/>
      <c r="AI1476" s="1"/>
    </row>
    <row r="1477" spans="10:35" x14ac:dyDescent="0.2">
      <c r="J1477">
        <f t="shared" si="79"/>
        <v>3.8226542024464482E-4</v>
      </c>
      <c r="M1477" s="1">
        <v>40995</v>
      </c>
      <c r="N1477">
        <v>449.1</v>
      </c>
      <c r="O1477">
        <f t="shared" si="77"/>
        <v>-2.1804629966852711E-2</v>
      </c>
      <c r="R1477" s="1">
        <v>40995</v>
      </c>
      <c r="S1477">
        <v>156.4</v>
      </c>
      <c r="T1477">
        <f t="shared" si="78"/>
        <v>-1.5228720701824671E-2</v>
      </c>
      <c r="U1477">
        <f>+S1477+14</f>
        <v>170.4</v>
      </c>
      <c r="W1477">
        <f t="shared" si="76"/>
        <v>3.8226542024464482E-4</v>
      </c>
      <c r="Z1477" s="1"/>
      <c r="AE1477" s="1"/>
      <c r="AI1477" s="1"/>
    </row>
    <row r="1478" spans="10:35" x14ac:dyDescent="0.2">
      <c r="J1478">
        <f t="shared" si="79"/>
        <v>1.9258958952321812E-4</v>
      </c>
      <c r="M1478" s="1">
        <v>40996</v>
      </c>
      <c r="N1478">
        <v>455.7</v>
      </c>
      <c r="O1478">
        <f t="shared" si="77"/>
        <v>1.4589118176144441E-2</v>
      </c>
      <c r="R1478" s="1">
        <v>40996</v>
      </c>
      <c r="S1478">
        <v>158.9</v>
      </c>
      <c r="T1478">
        <f t="shared" si="78"/>
        <v>1.5858245431459507E-2</v>
      </c>
      <c r="W1478">
        <f t="shared" si="76"/>
        <v>1.9258958952321812E-4</v>
      </c>
      <c r="Z1478" s="1"/>
      <c r="AE1478" s="1"/>
      <c r="AI1478" s="1"/>
    </row>
    <row r="1479" spans="10:35" x14ac:dyDescent="0.2">
      <c r="J1479">
        <f t="shared" si="79"/>
        <v>6.5111820311795638E-4</v>
      </c>
      <c r="M1479" s="1">
        <v>40997</v>
      </c>
      <c r="N1479">
        <v>446.1</v>
      </c>
      <c r="O1479">
        <f t="shared" si="77"/>
        <v>-2.129155613561769E-2</v>
      </c>
      <c r="R1479" s="1">
        <v>40997</v>
      </c>
      <c r="S1479">
        <v>154.6</v>
      </c>
      <c r="T1479">
        <f t="shared" si="78"/>
        <v>-2.7433937389348826E-2</v>
      </c>
      <c r="W1479">
        <f t="shared" si="76"/>
        <v>6.5111820311795638E-4</v>
      </c>
      <c r="Z1479" s="1"/>
      <c r="AE1479" s="1"/>
      <c r="AI1479" s="1"/>
    </row>
    <row r="1480" spans="10:35" x14ac:dyDescent="0.2">
      <c r="J1480">
        <f t="shared" si="79"/>
        <v>-5.8839823053695277E-5</v>
      </c>
      <c r="M1480" s="1">
        <v>40998</v>
      </c>
      <c r="N1480">
        <v>461</v>
      </c>
      <c r="O1480">
        <f t="shared" si="77"/>
        <v>3.2854900862429398E-2</v>
      </c>
      <c r="R1480" s="1">
        <v>40998</v>
      </c>
      <c r="S1480">
        <v>154.5</v>
      </c>
      <c r="T1480">
        <f t="shared" si="78"/>
        <v>-6.4703981552144288E-4</v>
      </c>
      <c r="W1480">
        <f t="shared" si="76"/>
        <v>-5.8839823053695277E-5</v>
      </c>
      <c r="Z1480" s="1"/>
      <c r="AE1480" s="1"/>
      <c r="AI1480" s="1"/>
    </row>
    <row r="1481" spans="10:35" x14ac:dyDescent="0.2">
      <c r="J1481">
        <f t="shared" si="79"/>
        <v>7.1097362801208705E-4</v>
      </c>
      <c r="M1481" s="1">
        <v>41001</v>
      </c>
      <c r="N1481">
        <v>467.9</v>
      </c>
      <c r="O1481">
        <f t="shared" si="77"/>
        <v>1.4856554875521955E-2</v>
      </c>
      <c r="R1481" s="1">
        <v>41001</v>
      </c>
      <c r="S1481">
        <v>163.1</v>
      </c>
      <c r="T1481">
        <f t="shared" si="78"/>
        <v>5.4169413289168036E-2</v>
      </c>
      <c r="W1481">
        <f t="shared" si="76"/>
        <v>7.1097362801208705E-4</v>
      </c>
      <c r="Z1481" s="1"/>
      <c r="AE1481" s="1"/>
      <c r="AI1481" s="1"/>
    </row>
    <row r="1482" spans="10:35" x14ac:dyDescent="0.2">
      <c r="J1482">
        <f t="shared" si="79"/>
        <v>-7.5127747473482416E-5</v>
      </c>
      <c r="M1482" s="1">
        <v>41002</v>
      </c>
      <c r="N1482">
        <v>467</v>
      </c>
      <c r="O1482">
        <f t="shared" si="77"/>
        <v>-1.9253402032731923E-3</v>
      </c>
      <c r="R1482" s="1">
        <v>41002</v>
      </c>
      <c r="S1482">
        <v>167</v>
      </c>
      <c r="T1482">
        <f t="shared" si="78"/>
        <v>2.3630302789787051E-2</v>
      </c>
      <c r="W1482">
        <f t="shared" si="76"/>
        <v>-7.5127747473482416E-5</v>
      </c>
      <c r="Z1482" s="1"/>
      <c r="AE1482" s="1"/>
      <c r="AI1482" s="1"/>
    </row>
    <row r="1483" spans="10:35" x14ac:dyDescent="0.2">
      <c r="J1483">
        <f t="shared" si="79"/>
        <v>6.4482827194317269E-4</v>
      </c>
      <c r="M1483" s="1">
        <v>41003</v>
      </c>
      <c r="N1483">
        <v>454.4</v>
      </c>
      <c r="O1483">
        <f t="shared" si="77"/>
        <v>-2.7351390261955814E-2</v>
      </c>
      <c r="R1483" s="1">
        <v>41003</v>
      </c>
      <c r="S1483">
        <v>163.5</v>
      </c>
      <c r="T1483">
        <f t="shared" si="78"/>
        <v>-2.1180822079447024E-2</v>
      </c>
      <c r="W1483">
        <f t="shared" si="76"/>
        <v>6.4482827194317269E-4</v>
      </c>
      <c r="Z1483" s="1"/>
      <c r="AE1483" s="1"/>
      <c r="AI1483" s="1"/>
    </row>
    <row r="1484" spans="10:35" x14ac:dyDescent="0.2">
      <c r="J1484">
        <f t="shared" si="79"/>
        <v>-1.2696793282116893E-4</v>
      </c>
      <c r="M1484" s="1">
        <v>41009</v>
      </c>
      <c r="N1484">
        <v>446.5</v>
      </c>
      <c r="O1484">
        <f t="shared" si="77"/>
        <v>-1.7538467090387796E-2</v>
      </c>
      <c r="R1484" s="1">
        <v>41009</v>
      </c>
      <c r="S1484">
        <v>164.8</v>
      </c>
      <c r="T1484">
        <f t="shared" si="78"/>
        <v>7.9196271380632243E-3</v>
      </c>
      <c r="W1484">
        <f t="shared" si="76"/>
        <v>-1.2696793282116893E-4</v>
      </c>
      <c r="Z1484" s="1"/>
      <c r="AE1484" s="1"/>
      <c r="AI1484" s="1"/>
    </row>
    <row r="1485" spans="10:35" x14ac:dyDescent="0.2">
      <c r="J1485">
        <f t="shared" si="79"/>
        <v>-1.280839817708516E-4</v>
      </c>
      <c r="M1485" s="1">
        <v>41010</v>
      </c>
      <c r="N1485">
        <v>453.9</v>
      </c>
      <c r="O1485">
        <f t="shared" si="77"/>
        <v>1.6437509145866062E-2</v>
      </c>
      <c r="R1485" s="1">
        <v>41010</v>
      </c>
      <c r="S1485">
        <v>163.6</v>
      </c>
      <c r="T1485">
        <f t="shared" si="78"/>
        <v>-7.3081933067247525E-3</v>
      </c>
      <c r="W1485">
        <f t="shared" ref="W1485:W1548" si="80">+(O1485-$O$1)*(T1485-$T$1)</f>
        <v>-1.280839817708516E-4</v>
      </c>
      <c r="Z1485" s="1"/>
      <c r="AE1485" s="1"/>
      <c r="AI1485" s="1"/>
    </row>
    <row r="1486" spans="10:35" x14ac:dyDescent="0.2">
      <c r="J1486">
        <f t="shared" si="79"/>
        <v>1.1650161724340385E-4</v>
      </c>
      <c r="M1486" s="1">
        <v>41011</v>
      </c>
      <c r="N1486">
        <v>461.3</v>
      </c>
      <c r="O1486">
        <f t="shared" ref="O1486:O1549" si="81">LN(N1486/N1485)</f>
        <v>1.617168110135489E-2</v>
      </c>
      <c r="R1486" s="1">
        <v>41011</v>
      </c>
      <c r="S1486">
        <v>165.1</v>
      </c>
      <c r="T1486">
        <f t="shared" ref="T1486:T1549" si="82">LN(S1486/S1485)</f>
        <v>9.1269267574356182E-3</v>
      </c>
      <c r="W1486">
        <f t="shared" si="80"/>
        <v>1.1650161724340385E-4</v>
      </c>
      <c r="Z1486" s="1"/>
      <c r="AE1486" s="1"/>
      <c r="AI1486" s="1"/>
    </row>
    <row r="1487" spans="10:35" x14ac:dyDescent="0.2">
      <c r="J1487">
        <f t="shared" si="79"/>
        <v>2.354271162940829E-5</v>
      </c>
      <c r="M1487" s="1">
        <v>41012</v>
      </c>
      <c r="N1487">
        <v>458.4</v>
      </c>
      <c r="O1487">
        <f t="shared" si="81"/>
        <v>-6.3064251632451206E-3</v>
      </c>
      <c r="R1487" s="1">
        <v>41012</v>
      </c>
      <c r="S1487">
        <v>164.8</v>
      </c>
      <c r="T1487">
        <f t="shared" si="82"/>
        <v>-1.8187334507109118E-3</v>
      </c>
      <c r="W1487">
        <f t="shared" si="80"/>
        <v>2.354271162940829E-5</v>
      </c>
      <c r="Z1487" s="1"/>
      <c r="AE1487" s="1"/>
      <c r="AI1487" s="1"/>
    </row>
    <row r="1488" spans="10:35" x14ac:dyDescent="0.2">
      <c r="J1488">
        <f t="shared" si="79"/>
        <v>3.3055725520816278E-5</v>
      </c>
      <c r="M1488" s="1">
        <v>41015</v>
      </c>
      <c r="N1488">
        <v>459.8</v>
      </c>
      <c r="O1488">
        <f t="shared" si="81"/>
        <v>3.0494469285513915E-3</v>
      </c>
      <c r="R1488" s="1">
        <v>41015</v>
      </c>
      <c r="S1488">
        <v>168.4</v>
      </c>
      <c r="T1488">
        <f t="shared" si="82"/>
        <v>2.1609484332854909E-2</v>
      </c>
      <c r="W1488">
        <f t="shared" si="80"/>
        <v>3.3055725520816278E-5</v>
      </c>
      <c r="Z1488" s="1"/>
      <c r="AE1488" s="1"/>
      <c r="AI1488" s="1"/>
    </row>
    <row r="1489" spans="10:35" x14ac:dyDescent="0.2">
      <c r="J1489">
        <f t="shared" si="79"/>
        <v>1.6022104959017593E-4</v>
      </c>
      <c r="M1489" s="1">
        <v>41016</v>
      </c>
      <c r="N1489">
        <v>466.2</v>
      </c>
      <c r="O1489">
        <f t="shared" si="81"/>
        <v>1.3823114272575597E-2</v>
      </c>
      <c r="R1489" s="1">
        <v>41016</v>
      </c>
      <c r="S1489">
        <v>170.8</v>
      </c>
      <c r="T1489">
        <f t="shared" si="82"/>
        <v>1.4151179546243182E-2</v>
      </c>
      <c r="W1489">
        <f t="shared" si="80"/>
        <v>1.6022104959017593E-4</v>
      </c>
      <c r="Z1489" s="1"/>
      <c r="AE1489" s="1"/>
      <c r="AI1489" s="1"/>
    </row>
    <row r="1490" spans="10:35" x14ac:dyDescent="0.2">
      <c r="J1490">
        <f t="shared" si="79"/>
        <v>-1.9254305196641694E-4</v>
      </c>
      <c r="M1490" s="1">
        <v>41017</v>
      </c>
      <c r="N1490">
        <v>482.3</v>
      </c>
      <c r="O1490">
        <f t="shared" si="81"/>
        <v>3.395160047326938E-2</v>
      </c>
      <c r="R1490" s="1">
        <v>41017</v>
      </c>
      <c r="S1490">
        <v>170</v>
      </c>
      <c r="T1490">
        <f t="shared" si="82"/>
        <v>-4.6948443042078413E-3</v>
      </c>
      <c r="W1490">
        <f t="shared" si="80"/>
        <v>-1.9254305196641694E-4</v>
      </c>
      <c r="Z1490" s="1"/>
      <c r="AE1490" s="1"/>
      <c r="AI1490" s="1"/>
    </row>
    <row r="1491" spans="10:35" x14ac:dyDescent="0.2">
      <c r="J1491">
        <f t="shared" si="79"/>
        <v>5.8336574129082341E-5</v>
      </c>
      <c r="M1491" s="1">
        <v>41018</v>
      </c>
      <c r="N1491">
        <v>489.1</v>
      </c>
      <c r="O1491">
        <f t="shared" si="81"/>
        <v>1.4000640470385422E-2</v>
      </c>
      <c r="R1491" s="1">
        <v>41018</v>
      </c>
      <c r="S1491">
        <v>171</v>
      </c>
      <c r="T1491">
        <f t="shared" si="82"/>
        <v>5.8651194523980576E-3</v>
      </c>
      <c r="W1491">
        <f t="shared" si="80"/>
        <v>5.8336574129082341E-5</v>
      </c>
      <c r="Z1491" s="1"/>
      <c r="AE1491" s="1"/>
      <c r="AI1491" s="1"/>
    </row>
    <row r="1492" spans="10:35" x14ac:dyDescent="0.2">
      <c r="J1492">
        <f t="shared" si="79"/>
        <v>2.3585839424848542E-5</v>
      </c>
      <c r="M1492" s="1">
        <v>41019</v>
      </c>
      <c r="N1492">
        <v>485</v>
      </c>
      <c r="O1492">
        <f t="shared" si="81"/>
        <v>-8.4180766078283762E-3</v>
      </c>
      <c r="R1492" s="1">
        <v>41019</v>
      </c>
      <c r="S1492">
        <v>170.8</v>
      </c>
      <c r="T1492">
        <f t="shared" si="82"/>
        <v>-1.1702751481903206E-3</v>
      </c>
      <c r="W1492">
        <f t="shared" si="80"/>
        <v>2.3585839424848542E-5</v>
      </c>
      <c r="Z1492" s="1"/>
      <c r="AE1492" s="1"/>
      <c r="AI1492" s="1"/>
    </row>
    <row r="1493" spans="10:35" x14ac:dyDescent="0.2">
      <c r="J1493">
        <f t="shared" si="79"/>
        <v>3.0674069135262387E-4</v>
      </c>
      <c r="M1493" s="1">
        <v>41022</v>
      </c>
      <c r="N1493">
        <v>476.1</v>
      </c>
      <c r="O1493">
        <f t="shared" si="81"/>
        <v>-1.8520974737010119E-2</v>
      </c>
      <c r="R1493" s="1">
        <v>41022</v>
      </c>
      <c r="S1493">
        <v>168.4</v>
      </c>
      <c r="T1493">
        <f t="shared" si="82"/>
        <v>-1.4151179546243151E-2</v>
      </c>
      <c r="W1493">
        <f t="shared" si="80"/>
        <v>3.0674069135262387E-4</v>
      </c>
      <c r="Z1493" s="1"/>
      <c r="AE1493" s="1"/>
      <c r="AI1493" s="1"/>
    </row>
    <row r="1494" spans="10:35" x14ac:dyDescent="0.2">
      <c r="J1494">
        <f t="shared" si="79"/>
        <v>-6.3355414247482581E-5</v>
      </c>
      <c r="M1494" s="1">
        <v>41023</v>
      </c>
      <c r="N1494">
        <v>480.4</v>
      </c>
      <c r="O1494">
        <f t="shared" si="81"/>
        <v>8.9911740053553579E-3</v>
      </c>
      <c r="R1494" s="1">
        <v>41023</v>
      </c>
      <c r="S1494">
        <v>167.2</v>
      </c>
      <c r="T1494">
        <f t="shared" si="82"/>
        <v>-7.1514011576252401E-3</v>
      </c>
      <c r="W1494">
        <f t="shared" si="80"/>
        <v>-6.3355414247482581E-5</v>
      </c>
      <c r="Z1494" s="1"/>
      <c r="AE1494" s="1"/>
      <c r="AI1494" s="1"/>
    </row>
    <row r="1495" spans="10:35" x14ac:dyDescent="0.2">
      <c r="J1495">
        <f t="shared" si="79"/>
        <v>-4.036559160481214E-5</v>
      </c>
      <c r="M1495" s="1">
        <v>41024</v>
      </c>
      <c r="N1495">
        <v>497.2</v>
      </c>
      <c r="O1495">
        <f t="shared" si="81"/>
        <v>3.4373269430727597E-2</v>
      </c>
      <c r="R1495" s="1">
        <v>41024</v>
      </c>
      <c r="S1495">
        <v>167.2</v>
      </c>
      <c r="T1495">
        <f t="shared" si="82"/>
        <v>0</v>
      </c>
      <c r="W1495">
        <f t="shared" si="80"/>
        <v>-4.036559160481214E-5</v>
      </c>
      <c r="Z1495" s="1"/>
      <c r="AE1495" s="1"/>
      <c r="AI1495" s="1"/>
    </row>
    <row r="1496" spans="10:35" x14ac:dyDescent="0.2">
      <c r="J1496">
        <f t="shared" si="79"/>
        <v>-5.6816744467807428E-5</v>
      </c>
      <c r="M1496" s="1">
        <v>41025</v>
      </c>
      <c r="N1496">
        <v>482.1</v>
      </c>
      <c r="O1496">
        <f t="shared" si="81"/>
        <v>-3.0840798224979329E-2</v>
      </c>
      <c r="R1496" s="1">
        <v>41025</v>
      </c>
      <c r="S1496">
        <v>167.7</v>
      </c>
      <c r="T1496">
        <f t="shared" si="82"/>
        <v>2.9859681785620032E-3</v>
      </c>
      <c r="W1496">
        <f t="shared" si="80"/>
        <v>-5.6816744467807428E-5</v>
      </c>
      <c r="Z1496" s="1"/>
      <c r="AE1496" s="1"/>
      <c r="AI1496" s="1"/>
    </row>
    <row r="1497" spans="10:35" x14ac:dyDescent="0.2">
      <c r="J1497">
        <f t="shared" si="79"/>
        <v>-2.5410957850212254E-4</v>
      </c>
      <c r="M1497" s="1">
        <v>41026</v>
      </c>
      <c r="N1497">
        <v>486.7</v>
      </c>
      <c r="O1497">
        <f t="shared" si="81"/>
        <v>9.4963554278318721E-3</v>
      </c>
      <c r="R1497" s="1">
        <v>41026</v>
      </c>
      <c r="S1497">
        <v>162.69999999999999</v>
      </c>
      <c r="T1497">
        <f t="shared" si="82"/>
        <v>-3.0268654604171063E-2</v>
      </c>
      <c r="W1497">
        <f t="shared" si="80"/>
        <v>-2.5410957850212254E-4</v>
      </c>
      <c r="Z1497" s="1"/>
      <c r="AE1497" s="1"/>
      <c r="AI1497" s="1"/>
    </row>
    <row r="1498" spans="10:35" x14ac:dyDescent="0.2">
      <c r="J1498">
        <f t="shared" si="79"/>
        <v>-1.0880120248100286E-4</v>
      </c>
      <c r="M1498" s="1">
        <v>41029</v>
      </c>
      <c r="N1498">
        <v>484.4</v>
      </c>
      <c r="O1498">
        <f t="shared" si="81"/>
        <v>-4.7369051604714066E-3</v>
      </c>
      <c r="R1498" s="1">
        <v>41029</v>
      </c>
      <c r="S1498">
        <v>165.8</v>
      </c>
      <c r="T1498">
        <f t="shared" si="82"/>
        <v>1.8874228476202598E-2</v>
      </c>
      <c r="W1498">
        <f t="shared" si="80"/>
        <v>-1.0880120248100286E-4</v>
      </c>
      <c r="Z1498" s="1"/>
      <c r="AE1498" s="1"/>
      <c r="AI1498" s="1"/>
    </row>
    <row r="1499" spans="10:35" x14ac:dyDescent="0.2">
      <c r="J1499">
        <f t="shared" si="79"/>
        <v>-1.5447495429543189E-4</v>
      </c>
      <c r="M1499" s="1">
        <v>41030</v>
      </c>
      <c r="N1499">
        <v>494</v>
      </c>
      <c r="O1499">
        <f t="shared" si="81"/>
        <v>1.9624505508985434E-2</v>
      </c>
      <c r="R1499" s="1">
        <v>41030</v>
      </c>
      <c r="S1499">
        <v>164.6</v>
      </c>
      <c r="T1499">
        <f t="shared" si="82"/>
        <v>-7.2639544582252802E-3</v>
      </c>
      <c r="W1499">
        <f t="shared" si="80"/>
        <v>-1.5447495429543189E-4</v>
      </c>
      <c r="Z1499" s="1"/>
      <c r="AE1499" s="1"/>
      <c r="AI1499" s="1"/>
    </row>
    <row r="1500" spans="10:35" x14ac:dyDescent="0.2">
      <c r="J1500">
        <f t="shared" si="79"/>
        <v>-9.8035171949565527E-5</v>
      </c>
      <c r="M1500" s="1">
        <v>41031</v>
      </c>
      <c r="N1500">
        <v>481.5</v>
      </c>
      <c r="O1500">
        <f t="shared" si="81"/>
        <v>-2.5629285949742304E-2</v>
      </c>
      <c r="R1500" s="1">
        <v>41031</v>
      </c>
      <c r="S1500">
        <v>165.4</v>
      </c>
      <c r="T1500">
        <f t="shared" si="82"/>
        <v>4.8484943466216533E-3</v>
      </c>
      <c r="W1500">
        <f t="shared" si="80"/>
        <v>-9.8035171949565527E-5</v>
      </c>
      <c r="Z1500" s="1"/>
      <c r="AE1500" s="1"/>
      <c r="AI1500" s="1"/>
    </row>
    <row r="1501" spans="10:35" x14ac:dyDescent="0.2">
      <c r="J1501">
        <f t="shared" si="79"/>
        <v>-9.2353774162715692E-5</v>
      </c>
      <c r="M1501" s="1">
        <v>41032</v>
      </c>
      <c r="N1501">
        <v>480</v>
      </c>
      <c r="O1501">
        <f t="shared" si="81"/>
        <v>-3.1201273362436339E-3</v>
      </c>
      <c r="R1501" s="1">
        <v>41032</v>
      </c>
      <c r="S1501">
        <v>169</v>
      </c>
      <c r="T1501">
        <f t="shared" si="82"/>
        <v>2.1531932333482502E-2</v>
      </c>
      <c r="W1501">
        <f t="shared" si="80"/>
        <v>-9.2353774162715692E-5</v>
      </c>
      <c r="Z1501" s="1"/>
      <c r="AE1501" s="1"/>
      <c r="AI1501" s="1"/>
    </row>
    <row r="1502" spans="10:35" x14ac:dyDescent="0.2">
      <c r="J1502">
        <f t="shared" si="79"/>
        <v>1.5331587214938011E-5</v>
      </c>
      <c r="M1502" s="1">
        <v>41036</v>
      </c>
      <c r="N1502">
        <v>480</v>
      </c>
      <c r="O1502">
        <f t="shared" si="81"/>
        <v>0</v>
      </c>
      <c r="R1502" s="1">
        <v>41036</v>
      </c>
      <c r="S1502">
        <v>167.4</v>
      </c>
      <c r="T1502">
        <f t="shared" si="82"/>
        <v>-9.512556867698441E-3</v>
      </c>
      <c r="W1502">
        <f t="shared" si="80"/>
        <v>1.5331587214938011E-5</v>
      </c>
      <c r="Z1502" s="1"/>
      <c r="AE1502" s="1"/>
      <c r="AI1502" s="1"/>
    </row>
    <row r="1503" spans="10:35" x14ac:dyDescent="0.2">
      <c r="J1503">
        <f t="shared" si="79"/>
        <v>-2.0932218648306199E-5</v>
      </c>
      <c r="M1503" s="1">
        <v>41037</v>
      </c>
      <c r="N1503">
        <v>472.1</v>
      </c>
      <c r="O1503">
        <f t="shared" si="81"/>
        <v>-1.6595276349695463E-2</v>
      </c>
      <c r="R1503" s="1">
        <v>41037</v>
      </c>
      <c r="S1503">
        <v>167.8</v>
      </c>
      <c r="T1503">
        <f t="shared" si="82"/>
        <v>2.3866359777309533E-3</v>
      </c>
      <c r="W1503">
        <f t="shared" si="80"/>
        <v>-2.0932218648306199E-5</v>
      </c>
      <c r="Z1503" s="1"/>
      <c r="AE1503" s="1"/>
      <c r="AI1503" s="1"/>
    </row>
    <row r="1504" spans="10:35" x14ac:dyDescent="0.2">
      <c r="J1504">
        <f t="shared" si="79"/>
        <v>-6.0269025106923281E-4</v>
      </c>
      <c r="M1504" s="1">
        <v>41038</v>
      </c>
      <c r="N1504">
        <v>490</v>
      </c>
      <c r="O1504">
        <f t="shared" si="81"/>
        <v>3.7214563552431128E-2</v>
      </c>
      <c r="R1504" s="1">
        <v>41038</v>
      </c>
      <c r="S1504">
        <v>165.2</v>
      </c>
      <c r="T1504">
        <f t="shared" si="82"/>
        <v>-1.5615932946228213E-2</v>
      </c>
      <c r="W1504">
        <f t="shared" si="80"/>
        <v>-6.0269025106923281E-4</v>
      </c>
      <c r="Z1504" s="1"/>
      <c r="AE1504" s="1"/>
      <c r="AI1504" s="1"/>
    </row>
    <row r="1505" spans="10:35" x14ac:dyDescent="0.2">
      <c r="J1505">
        <f t="shared" si="79"/>
        <v>1.1200867102755021E-6</v>
      </c>
      <c r="M1505" s="1">
        <v>41039</v>
      </c>
      <c r="N1505">
        <v>490.4</v>
      </c>
      <c r="O1505">
        <f t="shared" si="81"/>
        <v>8.1599351732935925E-4</v>
      </c>
      <c r="R1505" s="1">
        <v>41039</v>
      </c>
      <c r="S1505">
        <v>165.1</v>
      </c>
      <c r="T1505">
        <f t="shared" si="82"/>
        <v>-6.0551016079531627E-4</v>
      </c>
      <c r="W1505">
        <f t="shared" si="80"/>
        <v>1.1200867102755021E-6</v>
      </c>
      <c r="Z1505" s="1"/>
      <c r="AE1505" s="1"/>
      <c r="AI1505" s="1"/>
    </row>
    <row r="1506" spans="10:35" x14ac:dyDescent="0.2">
      <c r="J1506">
        <f t="shared" si="79"/>
        <v>1.6831628690199417E-4</v>
      </c>
      <c r="M1506" s="1">
        <v>41040</v>
      </c>
      <c r="N1506">
        <v>497.7</v>
      </c>
      <c r="O1506">
        <f t="shared" si="81"/>
        <v>1.4776101242506858E-2</v>
      </c>
      <c r="R1506" s="1">
        <v>41040</v>
      </c>
      <c r="S1506">
        <v>167.4</v>
      </c>
      <c r="T1506">
        <f t="shared" si="82"/>
        <v>1.383480712929268E-2</v>
      </c>
      <c r="W1506">
        <f t="shared" si="80"/>
        <v>1.6831628690199417E-4</v>
      </c>
      <c r="Z1506" s="1"/>
      <c r="AE1506" s="1"/>
      <c r="AI1506" s="1"/>
    </row>
    <row r="1507" spans="10:35" x14ac:dyDescent="0.2">
      <c r="J1507">
        <f t="shared" si="79"/>
        <v>6.771175725215693E-4</v>
      </c>
      <c r="M1507" s="1">
        <v>41043</v>
      </c>
      <c r="N1507">
        <v>484.3</v>
      </c>
      <c r="O1507">
        <f t="shared" si="81"/>
        <v>-2.7292936455325007E-2</v>
      </c>
      <c r="R1507" s="1">
        <v>41043</v>
      </c>
      <c r="S1507">
        <v>163.69999999999999</v>
      </c>
      <c r="T1507">
        <f t="shared" si="82"/>
        <v>-2.2350673678285846E-2</v>
      </c>
      <c r="W1507">
        <f t="shared" si="80"/>
        <v>6.771175725215693E-4</v>
      </c>
      <c r="Z1507" s="1"/>
      <c r="AE1507" s="1"/>
      <c r="AI1507" s="1"/>
    </row>
    <row r="1508" spans="10:35" x14ac:dyDescent="0.2">
      <c r="J1508">
        <f t="shared" si="79"/>
        <v>-2.9351145752936698E-5</v>
      </c>
      <c r="M1508" s="1">
        <v>41044</v>
      </c>
      <c r="N1508">
        <v>486</v>
      </c>
      <c r="O1508">
        <f t="shared" si="81"/>
        <v>3.5040744913102024E-3</v>
      </c>
      <c r="R1508" s="1">
        <v>41044</v>
      </c>
      <c r="S1508">
        <v>161.6</v>
      </c>
      <c r="T1508">
        <f t="shared" si="82"/>
        <v>-1.2911338290094146E-2</v>
      </c>
      <c r="W1508">
        <f t="shared" si="80"/>
        <v>-2.9351145752936698E-5</v>
      </c>
      <c r="Z1508" s="1"/>
      <c r="AE1508" s="1"/>
      <c r="AI1508" s="1"/>
    </row>
    <row r="1509" spans="10:35" x14ac:dyDescent="0.2">
      <c r="J1509">
        <f t="shared" si="79"/>
        <v>3.2409006069725391E-5</v>
      </c>
      <c r="M1509" s="1">
        <v>41045</v>
      </c>
      <c r="N1509">
        <v>487.5</v>
      </c>
      <c r="O1509">
        <f t="shared" si="81"/>
        <v>3.0816665374081144E-3</v>
      </c>
      <c r="R1509" s="1">
        <v>41045</v>
      </c>
      <c r="S1509">
        <v>165</v>
      </c>
      <c r="T1509">
        <f t="shared" si="82"/>
        <v>2.0821327813585734E-2</v>
      </c>
      <c r="W1509">
        <f t="shared" si="80"/>
        <v>3.2409006069725391E-5</v>
      </c>
      <c r="Z1509" s="1"/>
      <c r="AE1509" s="1"/>
      <c r="AI1509" s="1"/>
    </row>
    <row r="1510" spans="10:35" x14ac:dyDescent="0.2">
      <c r="J1510">
        <f t="shared" si="79"/>
        <v>-1.1496771438869863E-3</v>
      </c>
      <c r="M1510" s="1">
        <v>41050</v>
      </c>
      <c r="N1510">
        <v>458.9</v>
      </c>
      <c r="O1510">
        <f t="shared" si="81"/>
        <v>-6.0457969037114145E-2</v>
      </c>
      <c r="R1510" s="1">
        <v>41050</v>
      </c>
      <c r="S1510">
        <v>168.3</v>
      </c>
      <c r="T1510">
        <f t="shared" si="82"/>
        <v>1.980262729617973E-2</v>
      </c>
      <c r="W1510">
        <f t="shared" si="80"/>
        <v>-1.1496771438869863E-3</v>
      </c>
      <c r="Z1510" s="1"/>
      <c r="AE1510" s="1"/>
      <c r="AI1510" s="1"/>
    </row>
    <row r="1511" spans="10:35" x14ac:dyDescent="0.2">
      <c r="J1511">
        <f t="shared" si="79"/>
        <v>-2.3150329447100948E-6</v>
      </c>
      <c r="M1511" s="1">
        <v>41051</v>
      </c>
      <c r="N1511">
        <v>459.1</v>
      </c>
      <c r="O1511">
        <f t="shared" si="81"/>
        <v>4.3572985438858596E-4</v>
      </c>
      <c r="R1511" s="1">
        <v>41051</v>
      </c>
      <c r="S1511">
        <v>168.9</v>
      </c>
      <c r="T1511">
        <f t="shared" si="82"/>
        <v>3.5587226169939328E-3</v>
      </c>
      <c r="W1511">
        <f t="shared" si="80"/>
        <v>-2.3150329447100948E-6</v>
      </c>
      <c r="Z1511" s="1"/>
      <c r="AE1511" s="1"/>
      <c r="AI1511" s="1"/>
    </row>
    <row r="1512" spans="10:35" x14ac:dyDescent="0.2">
      <c r="J1512">
        <f t="shared" si="79"/>
        <v>4.3086757737998348E-4</v>
      </c>
      <c r="M1512" s="1">
        <v>41052</v>
      </c>
      <c r="N1512">
        <v>450.4</v>
      </c>
      <c r="O1512">
        <f t="shared" si="81"/>
        <v>-1.9131974429695844E-2</v>
      </c>
      <c r="R1512" s="1">
        <v>41052</v>
      </c>
      <c r="S1512">
        <v>165.6</v>
      </c>
      <c r="T1512">
        <f t="shared" si="82"/>
        <v>-1.9731581862595125E-2</v>
      </c>
      <c r="W1512">
        <f t="shared" si="80"/>
        <v>4.3086757737998348E-4</v>
      </c>
      <c r="Z1512" s="1"/>
      <c r="AE1512" s="1"/>
      <c r="AI1512" s="1"/>
    </row>
    <row r="1513" spans="10:35" x14ac:dyDescent="0.2">
      <c r="J1513">
        <f t="shared" si="79"/>
        <v>1.9451069248268429E-5</v>
      </c>
      <c r="M1513" s="1">
        <v>41053</v>
      </c>
      <c r="N1513">
        <v>449.6</v>
      </c>
      <c r="O1513">
        <f t="shared" si="81"/>
        <v>-1.7777782459991608E-3</v>
      </c>
      <c r="R1513" s="1">
        <v>41053</v>
      </c>
      <c r="S1513">
        <v>164.8</v>
      </c>
      <c r="T1513">
        <f t="shared" si="82"/>
        <v>-4.8426244757879032E-3</v>
      </c>
      <c r="W1513">
        <f t="shared" si="80"/>
        <v>1.9451069248268429E-5</v>
      </c>
      <c r="Z1513" s="1"/>
      <c r="AE1513" s="1"/>
      <c r="AI1513" s="1"/>
    </row>
    <row r="1514" spans="10:35" x14ac:dyDescent="0.2">
      <c r="J1514">
        <f t="shared" si="79"/>
        <v>3.5724787636890366E-5</v>
      </c>
      <c r="M1514" s="1">
        <v>41054</v>
      </c>
      <c r="N1514">
        <v>451.2</v>
      </c>
      <c r="O1514">
        <f t="shared" si="81"/>
        <v>3.5524016043677006E-3</v>
      </c>
      <c r="R1514" s="1">
        <v>41054</v>
      </c>
      <c r="S1514">
        <v>167.8</v>
      </c>
      <c r="T1514">
        <f t="shared" si="82"/>
        <v>1.8040176557734523E-2</v>
      </c>
      <c r="W1514">
        <f t="shared" si="80"/>
        <v>3.5724787636890366E-5</v>
      </c>
      <c r="Z1514" s="1"/>
      <c r="AE1514" s="1"/>
      <c r="AI1514" s="1"/>
    </row>
    <row r="1515" spans="10:35" x14ac:dyDescent="0.2">
      <c r="J1515">
        <f t="shared" si="79"/>
        <v>-3.7842966492756424E-4</v>
      </c>
      <c r="M1515" s="1">
        <v>41058</v>
      </c>
      <c r="N1515">
        <v>462.5</v>
      </c>
      <c r="O1515">
        <f t="shared" si="81"/>
        <v>2.473585676863083E-2</v>
      </c>
      <c r="R1515" s="1">
        <v>41058</v>
      </c>
      <c r="S1515">
        <v>165.3</v>
      </c>
      <c r="T1515">
        <f t="shared" si="82"/>
        <v>-1.5010789206127353E-2</v>
      </c>
      <c r="W1515">
        <f t="shared" si="80"/>
        <v>-3.7842966492756424E-4</v>
      </c>
      <c r="Z1515" s="1"/>
      <c r="AE1515" s="1"/>
      <c r="AI1515" s="1"/>
    </row>
    <row r="1516" spans="10:35" x14ac:dyDescent="0.2">
      <c r="J1516">
        <f t="shared" si="79"/>
        <v>6.6379473339653599E-4</v>
      </c>
      <c r="M1516" s="1">
        <v>41059</v>
      </c>
      <c r="N1516">
        <v>449.4</v>
      </c>
      <c r="O1516">
        <f t="shared" si="81"/>
        <v>-2.8733197201251181E-2</v>
      </c>
      <c r="R1516" s="1">
        <v>41059</v>
      </c>
      <c r="S1516">
        <v>161.9</v>
      </c>
      <c r="T1516">
        <f t="shared" si="82"/>
        <v>-2.0783144143389082E-2</v>
      </c>
      <c r="W1516">
        <f t="shared" si="80"/>
        <v>6.6379473339653599E-4</v>
      </c>
      <c r="Z1516" s="1"/>
      <c r="AE1516" s="1"/>
      <c r="AI1516" s="1"/>
    </row>
    <row r="1517" spans="10:35" x14ac:dyDescent="0.2">
      <c r="J1517">
        <f t="shared" si="79"/>
        <v>6.8201849422946091E-5</v>
      </c>
      <c r="M1517" s="1">
        <v>41060</v>
      </c>
      <c r="N1517">
        <v>447.8</v>
      </c>
      <c r="O1517">
        <f t="shared" si="81"/>
        <v>-3.5666555865743114E-3</v>
      </c>
      <c r="R1517" s="1">
        <v>41060</v>
      </c>
      <c r="S1517">
        <v>159.9</v>
      </c>
      <c r="T1517">
        <f t="shared" si="82"/>
        <v>-1.2430240843680862E-2</v>
      </c>
      <c r="W1517">
        <f t="shared" si="80"/>
        <v>6.8201849422946091E-5</v>
      </c>
      <c r="Z1517" s="1"/>
      <c r="AE1517" s="1"/>
      <c r="AI1517" s="1"/>
    </row>
    <row r="1518" spans="10:35" x14ac:dyDescent="0.2">
      <c r="J1518">
        <f t="shared" si="79"/>
        <v>1.2205811234233083E-3</v>
      </c>
      <c r="M1518" s="1">
        <v>41061</v>
      </c>
      <c r="N1518">
        <v>427.3</v>
      </c>
      <c r="O1518">
        <f t="shared" si="81"/>
        <v>-4.6860361514675167E-2</v>
      </c>
      <c r="R1518" s="1">
        <v>41061</v>
      </c>
      <c r="S1518">
        <v>156.1</v>
      </c>
      <c r="T1518">
        <f t="shared" si="82"/>
        <v>-2.4051792318522249E-2</v>
      </c>
      <c r="W1518">
        <f t="shared" si="80"/>
        <v>1.2205811234233083E-3</v>
      </c>
      <c r="Z1518" s="1"/>
      <c r="AE1518" s="1"/>
      <c r="AI1518" s="1"/>
    </row>
    <row r="1519" spans="10:35" x14ac:dyDescent="0.2">
      <c r="J1519">
        <f t="shared" si="79"/>
        <v>2.7066126593509497E-4</v>
      </c>
      <c r="M1519" s="1">
        <v>41064</v>
      </c>
      <c r="N1519">
        <v>416</v>
      </c>
      <c r="O1519">
        <f t="shared" si="81"/>
        <v>-2.6801082388716001E-2</v>
      </c>
      <c r="R1519" s="1">
        <v>41064</v>
      </c>
      <c r="S1519">
        <v>154.80000000000001</v>
      </c>
      <c r="T1519">
        <f t="shared" si="82"/>
        <v>-8.3628663657595182E-3</v>
      </c>
      <c r="W1519">
        <f t="shared" si="80"/>
        <v>2.7066126593509497E-4</v>
      </c>
      <c r="Z1519" s="1"/>
      <c r="AE1519" s="1"/>
      <c r="AI1519" s="1"/>
    </row>
    <row r="1520" spans="10:35" x14ac:dyDescent="0.2">
      <c r="J1520">
        <f t="shared" si="79"/>
        <v>1.5140982441052189E-3</v>
      </c>
      <c r="M1520" s="1">
        <v>41066</v>
      </c>
      <c r="N1520">
        <v>436.9</v>
      </c>
      <c r="O1520">
        <f t="shared" si="81"/>
        <v>4.9019075696126797E-2</v>
      </c>
      <c r="R1520" s="1">
        <v>41066</v>
      </c>
      <c r="S1520">
        <v>160</v>
      </c>
      <c r="T1520">
        <f t="shared" si="82"/>
        <v>3.3039854078200093E-2</v>
      </c>
      <c r="W1520">
        <f t="shared" si="80"/>
        <v>1.5140982441052189E-3</v>
      </c>
      <c r="Z1520" s="1"/>
      <c r="AE1520" s="1"/>
      <c r="AI1520" s="1"/>
    </row>
    <row r="1521" spans="10:36" x14ac:dyDescent="0.2">
      <c r="J1521">
        <f t="shared" si="79"/>
        <v>1.5109134471949931E-6</v>
      </c>
      <c r="M1521" s="1">
        <v>41067</v>
      </c>
      <c r="N1521">
        <v>437.7</v>
      </c>
      <c r="O1521">
        <f t="shared" si="81"/>
        <v>1.8294082394594523E-3</v>
      </c>
      <c r="R1521" s="1">
        <v>41067</v>
      </c>
      <c r="S1521">
        <v>160.80000000000001</v>
      </c>
      <c r="T1521">
        <f t="shared" si="82"/>
        <v>4.9875415110391882E-3</v>
      </c>
      <c r="W1521">
        <f t="shared" si="80"/>
        <v>1.5109134471949931E-6</v>
      </c>
      <c r="Z1521" s="1"/>
      <c r="AE1521" s="1"/>
      <c r="AI1521" s="1"/>
    </row>
    <row r="1522" spans="10:36" x14ac:dyDescent="0.2">
      <c r="J1522">
        <f>+(O1522-$D$27)*(T1522-$D$28)</f>
        <v>4.8598466430789582E-4</v>
      </c>
      <c r="M1522" s="1">
        <v>41068</v>
      </c>
      <c r="N1522">
        <v>430.7</v>
      </c>
      <c r="O1522">
        <f t="shared" si="81"/>
        <v>-1.6121952136784776E-2</v>
      </c>
      <c r="R1522" s="1">
        <v>41068</v>
      </c>
      <c r="S1522">
        <v>156.6</v>
      </c>
      <c r="T1522">
        <f t="shared" si="82"/>
        <v>-2.6466573188163402E-2</v>
      </c>
      <c r="W1522">
        <f t="shared" si="80"/>
        <v>4.8598466430789582E-4</v>
      </c>
      <c r="Z1522" s="1"/>
      <c r="AE1522" s="1"/>
      <c r="AI1522" s="1"/>
    </row>
    <row r="1523" spans="10:36" x14ac:dyDescent="0.2">
      <c r="J1523">
        <f t="shared" ref="J1523:J1586" si="83">+(O1523-$D$27)*(T1523-$D$28)</f>
        <v>-2.3006496650169068E-4</v>
      </c>
      <c r="M1523" s="1">
        <v>41071</v>
      </c>
      <c r="N1523">
        <v>427.2</v>
      </c>
      <c r="O1523">
        <f t="shared" si="81"/>
        <v>-8.1595044140797841E-3</v>
      </c>
      <c r="Q1523">
        <v>5</v>
      </c>
      <c r="R1523" s="1">
        <v>41071</v>
      </c>
      <c r="S1523">
        <v>160.6</v>
      </c>
      <c r="T1523">
        <f t="shared" si="82"/>
        <v>2.5222017955958638E-2</v>
      </c>
      <c r="W1523">
        <f t="shared" si="80"/>
        <v>-2.3006496650169068E-4</v>
      </c>
      <c r="AI1523" s="1">
        <f t="shared" ref="AI1523:AI1586" si="84">+M1523</f>
        <v>41071</v>
      </c>
      <c r="AJ1523">
        <f t="shared" ref="AJ1523:AJ1586" si="85">CORREL(O1274:O1523,T1274:T1523)</f>
        <v>0.29729746100002441</v>
      </c>
    </row>
    <row r="1524" spans="10:36" x14ac:dyDescent="0.2">
      <c r="J1524">
        <f t="shared" si="83"/>
        <v>-6.2229950987085659E-5</v>
      </c>
      <c r="M1524" s="1">
        <v>41072</v>
      </c>
      <c r="N1524">
        <v>422.5</v>
      </c>
      <c r="O1524">
        <f t="shared" si="81"/>
        <v>-1.1062840848756476E-2</v>
      </c>
      <c r="R1524" s="1">
        <v>41072</v>
      </c>
      <c r="S1524">
        <v>161.6</v>
      </c>
      <c r="T1524">
        <f t="shared" si="82"/>
        <v>6.2073445743337308E-3</v>
      </c>
      <c r="W1524">
        <f t="shared" si="80"/>
        <v>-6.2229950987085659E-5</v>
      </c>
      <c r="AI1524" s="1">
        <f t="shared" si="84"/>
        <v>41072</v>
      </c>
      <c r="AJ1524">
        <f t="shared" si="85"/>
        <v>0.29586358949799668</v>
      </c>
    </row>
    <row r="1525" spans="10:36" x14ac:dyDescent="0.2">
      <c r="J1525">
        <f t="shared" si="83"/>
        <v>-1.7812175489452673E-6</v>
      </c>
      <c r="M1525" s="1">
        <v>41073</v>
      </c>
      <c r="N1525">
        <v>422.8</v>
      </c>
      <c r="O1525">
        <f t="shared" si="81"/>
        <v>7.0980719885400847E-4</v>
      </c>
      <c r="R1525" s="1">
        <v>41073</v>
      </c>
      <c r="S1525">
        <v>162.19999999999999</v>
      </c>
      <c r="T1525">
        <f t="shared" si="82"/>
        <v>3.7059955943174348E-3</v>
      </c>
      <c r="W1525">
        <f t="shared" si="80"/>
        <v>-1.7812175489452673E-6</v>
      </c>
      <c r="AI1525" s="1">
        <f t="shared" si="84"/>
        <v>41073</v>
      </c>
      <c r="AJ1525">
        <f t="shared" si="85"/>
        <v>0.29177448935621242</v>
      </c>
    </row>
    <row r="1526" spans="10:36" x14ac:dyDescent="0.2">
      <c r="J1526">
        <f t="shared" si="83"/>
        <v>-7.1712519673837566E-5</v>
      </c>
      <c r="M1526" s="1">
        <v>41074</v>
      </c>
      <c r="N1526">
        <v>427.9</v>
      </c>
      <c r="O1526">
        <f t="shared" si="81"/>
        <v>1.1990269426688465E-2</v>
      </c>
      <c r="R1526" s="1">
        <v>41074</v>
      </c>
      <c r="S1526">
        <v>161.30000000000001</v>
      </c>
      <c r="T1526">
        <f t="shared" si="82"/>
        <v>-5.564156550149248E-3</v>
      </c>
      <c r="W1526">
        <f t="shared" si="80"/>
        <v>-7.1712519673837566E-5</v>
      </c>
      <c r="AI1526" s="1">
        <f t="shared" si="84"/>
        <v>41074</v>
      </c>
      <c r="AJ1526">
        <f t="shared" si="85"/>
        <v>0.29100583539689595</v>
      </c>
    </row>
    <row r="1527" spans="10:36" x14ac:dyDescent="0.2">
      <c r="J1527">
        <f t="shared" si="83"/>
        <v>-1.1062225170584443E-4</v>
      </c>
      <c r="M1527" s="1">
        <v>41075</v>
      </c>
      <c r="N1527">
        <v>437.1</v>
      </c>
      <c r="O1527">
        <f t="shared" si="81"/>
        <v>2.1272478446497697E-2</v>
      </c>
      <c r="R1527" s="1">
        <v>41075</v>
      </c>
      <c r="S1527">
        <v>160.6</v>
      </c>
      <c r="T1527">
        <f t="shared" si="82"/>
        <v>-4.3491836185019896E-3</v>
      </c>
      <c r="W1527">
        <f t="shared" si="80"/>
        <v>-1.1062225170584443E-4</v>
      </c>
      <c r="AI1527" s="1">
        <f t="shared" si="84"/>
        <v>41075</v>
      </c>
      <c r="AJ1527">
        <f t="shared" si="85"/>
        <v>0.2882821546844121</v>
      </c>
    </row>
    <row r="1528" spans="10:36" x14ac:dyDescent="0.2">
      <c r="J1528">
        <f t="shared" si="83"/>
        <v>-6.7062349649727956E-5</v>
      </c>
      <c r="M1528" s="1">
        <v>41078</v>
      </c>
      <c r="N1528">
        <v>435.1</v>
      </c>
      <c r="O1528">
        <f t="shared" si="81"/>
        <v>-4.5861121426344189E-3</v>
      </c>
      <c r="R1528" s="1">
        <v>41078</v>
      </c>
      <c r="S1528">
        <v>162.6</v>
      </c>
      <c r="T1528">
        <f t="shared" si="82"/>
        <v>1.2376395601048968E-2</v>
      </c>
      <c r="W1528">
        <f t="shared" si="80"/>
        <v>-6.7062349649727956E-5</v>
      </c>
      <c r="AI1528" s="1">
        <f t="shared" si="84"/>
        <v>41078</v>
      </c>
      <c r="AJ1528">
        <f t="shared" si="85"/>
        <v>0.28587444744087803</v>
      </c>
    </row>
    <row r="1529" spans="10:36" x14ac:dyDescent="0.2">
      <c r="J1529">
        <f t="shared" si="83"/>
        <v>-2.2257696328559839E-5</v>
      </c>
      <c r="M1529" s="1">
        <v>41079</v>
      </c>
      <c r="N1529">
        <v>435</v>
      </c>
      <c r="O1529">
        <f t="shared" si="81"/>
        <v>-2.298586379503727E-4</v>
      </c>
      <c r="R1529" s="1">
        <v>41079</v>
      </c>
      <c r="S1529">
        <v>165</v>
      </c>
      <c r="T1529">
        <f t="shared" si="82"/>
        <v>1.4652276786870415E-2</v>
      </c>
      <c r="W1529">
        <f t="shared" si="80"/>
        <v>-2.2257696328559839E-5</v>
      </c>
      <c r="AI1529" s="1">
        <f t="shared" si="84"/>
        <v>41079</v>
      </c>
      <c r="AJ1529">
        <f t="shared" si="85"/>
        <v>0.28344823415068049</v>
      </c>
    </row>
    <row r="1530" spans="10:36" x14ac:dyDescent="0.2">
      <c r="J1530">
        <f t="shared" si="83"/>
        <v>-2.4115978200341695E-4</v>
      </c>
      <c r="M1530" s="1">
        <v>41080</v>
      </c>
      <c r="N1530">
        <v>449.1</v>
      </c>
      <c r="O1530">
        <f t="shared" si="81"/>
        <v>3.1899549005008271E-2</v>
      </c>
      <c r="R1530" s="1">
        <v>41080</v>
      </c>
      <c r="S1530">
        <v>163.9</v>
      </c>
      <c r="T1530">
        <f t="shared" si="82"/>
        <v>-6.6889881507965401E-3</v>
      </c>
      <c r="W1530">
        <f t="shared" si="80"/>
        <v>-2.4115978200341695E-4</v>
      </c>
      <c r="AI1530" s="1">
        <f t="shared" si="84"/>
        <v>41080</v>
      </c>
      <c r="AJ1530">
        <f t="shared" si="85"/>
        <v>0.27954346748023234</v>
      </c>
    </row>
    <row r="1531" spans="10:36" x14ac:dyDescent="0.2">
      <c r="J1531">
        <f t="shared" si="83"/>
        <v>1.8630315991621384E-5</v>
      </c>
      <c r="M1531" s="1">
        <v>41081</v>
      </c>
      <c r="N1531">
        <v>445.2</v>
      </c>
      <c r="O1531">
        <f t="shared" si="81"/>
        <v>-8.7219606923026449E-3</v>
      </c>
      <c r="R1531" s="1">
        <v>41081</v>
      </c>
      <c r="S1531">
        <v>163.80000000000001</v>
      </c>
      <c r="T1531">
        <f t="shared" si="82"/>
        <v>-6.1031433081494069E-4</v>
      </c>
      <c r="W1531">
        <f t="shared" si="80"/>
        <v>1.8630315991621384E-5</v>
      </c>
      <c r="AI1531" s="1">
        <f t="shared" si="84"/>
        <v>41081</v>
      </c>
      <c r="AJ1531">
        <f t="shared" si="85"/>
        <v>0.27688703395403919</v>
      </c>
    </row>
    <row r="1532" spans="10:36" x14ac:dyDescent="0.2">
      <c r="J1532">
        <f t="shared" si="83"/>
        <v>-1.8508476120534806E-8</v>
      </c>
      <c r="M1532" s="1">
        <v>41082</v>
      </c>
      <c r="N1532">
        <v>447.5</v>
      </c>
      <c r="O1532">
        <f t="shared" si="81"/>
        <v>5.1529183135203029E-3</v>
      </c>
      <c r="R1532" s="1">
        <v>41082</v>
      </c>
      <c r="S1532">
        <v>164</v>
      </c>
      <c r="T1532">
        <f t="shared" si="82"/>
        <v>1.220256405229369E-3</v>
      </c>
      <c r="W1532">
        <f t="shared" si="80"/>
        <v>-1.8508476120534806E-8</v>
      </c>
      <c r="AI1532" s="1">
        <f t="shared" si="84"/>
        <v>41082</v>
      </c>
      <c r="AJ1532">
        <f t="shared" si="85"/>
        <v>0.27698246632467843</v>
      </c>
    </row>
    <row r="1533" spans="10:36" x14ac:dyDescent="0.2">
      <c r="J1533">
        <f t="shared" si="83"/>
        <v>2.8340988158727864E-4</v>
      </c>
      <c r="M1533" s="1">
        <v>41085</v>
      </c>
      <c r="N1533">
        <v>437.9</v>
      </c>
      <c r="O1533">
        <f t="shared" si="81"/>
        <v>-2.1685963907557455E-2</v>
      </c>
      <c r="R1533" s="1">
        <v>41085</v>
      </c>
      <c r="S1533">
        <v>162.19999999999999</v>
      </c>
      <c r="T1533">
        <f t="shared" si="82"/>
        <v>-1.1036286142885997E-2</v>
      </c>
      <c r="W1533">
        <f t="shared" si="80"/>
        <v>2.8340988158727864E-4</v>
      </c>
      <c r="AI1533" s="1">
        <f t="shared" si="84"/>
        <v>41085</v>
      </c>
      <c r="AJ1533">
        <f t="shared" si="85"/>
        <v>0.28024456693985106</v>
      </c>
    </row>
    <row r="1534" spans="10:36" x14ac:dyDescent="0.2">
      <c r="J1534">
        <f t="shared" si="83"/>
        <v>-1.0586504506259729E-7</v>
      </c>
      <c r="M1534" s="1">
        <v>41086</v>
      </c>
      <c r="N1534">
        <v>432</v>
      </c>
      <c r="O1534">
        <f t="shared" si="81"/>
        <v>-1.3564985563242336E-2</v>
      </c>
      <c r="R1534" s="1">
        <v>41086</v>
      </c>
      <c r="S1534">
        <v>162.4</v>
      </c>
      <c r="T1534">
        <f t="shared" si="82"/>
        <v>1.2322860462651017E-3</v>
      </c>
      <c r="W1534">
        <f t="shared" si="80"/>
        <v>-1.0586504506259729E-7</v>
      </c>
      <c r="AI1534" s="1">
        <f t="shared" si="84"/>
        <v>41086</v>
      </c>
      <c r="AJ1534">
        <f t="shared" si="85"/>
        <v>0.27908254870154808</v>
      </c>
    </row>
    <row r="1535" spans="10:36" x14ac:dyDescent="0.2">
      <c r="J1535">
        <f t="shared" si="83"/>
        <v>4.7576562236500096E-4</v>
      </c>
      <c r="M1535" s="1">
        <v>41087</v>
      </c>
      <c r="N1535">
        <v>448.2</v>
      </c>
      <c r="O1535">
        <f t="shared" si="81"/>
        <v>3.6813973122716184E-2</v>
      </c>
      <c r="R1535" s="1">
        <v>41087</v>
      </c>
      <c r="S1535">
        <v>164.8</v>
      </c>
      <c r="T1535">
        <f t="shared" si="82"/>
        <v>1.4670189747793839E-2</v>
      </c>
      <c r="W1535">
        <f t="shared" si="80"/>
        <v>4.7576562236500096E-4</v>
      </c>
      <c r="AI1535" s="1">
        <f t="shared" si="84"/>
        <v>41087</v>
      </c>
      <c r="AJ1535">
        <f t="shared" si="85"/>
        <v>0.2819170646795579</v>
      </c>
    </row>
    <row r="1536" spans="10:36" x14ac:dyDescent="0.2">
      <c r="J1536">
        <f t="shared" si="83"/>
        <v>-1.8116086342122431E-4</v>
      </c>
      <c r="M1536" s="1">
        <v>41088</v>
      </c>
      <c r="N1536">
        <v>441.4</v>
      </c>
      <c r="O1536">
        <f t="shared" si="81"/>
        <v>-1.5288067544190639E-2</v>
      </c>
      <c r="R1536" s="1">
        <v>41088</v>
      </c>
      <c r="S1536">
        <v>166.8</v>
      </c>
      <c r="T1536">
        <f t="shared" si="82"/>
        <v>1.2062872449275163E-2</v>
      </c>
      <c r="W1536">
        <f t="shared" si="80"/>
        <v>-1.8116086342122431E-4</v>
      </c>
      <c r="AI1536" s="1">
        <f t="shared" si="84"/>
        <v>41088</v>
      </c>
      <c r="AJ1536">
        <f t="shared" si="85"/>
        <v>0.27955980787812273</v>
      </c>
    </row>
    <row r="1537" spans="10:36" x14ac:dyDescent="0.2">
      <c r="J1537">
        <f t="shared" si="83"/>
        <v>6.7972603346611103E-4</v>
      </c>
      <c r="M1537" s="1">
        <v>41089</v>
      </c>
      <c r="N1537">
        <v>461.2</v>
      </c>
      <c r="O1537">
        <f t="shared" si="81"/>
        <v>4.3880294572267907E-2</v>
      </c>
      <c r="R1537" s="1">
        <v>41089</v>
      </c>
      <c r="S1537">
        <v>169.7</v>
      </c>
      <c r="T1537">
        <f t="shared" si="82"/>
        <v>1.723668231553414E-2</v>
      </c>
      <c r="W1537">
        <f t="shared" si="80"/>
        <v>6.7972603346611103E-4</v>
      </c>
      <c r="AI1537" s="1">
        <f t="shared" si="84"/>
        <v>41089</v>
      </c>
      <c r="AJ1537">
        <f t="shared" si="85"/>
        <v>0.2837659303980043</v>
      </c>
    </row>
    <row r="1538" spans="10:36" x14ac:dyDescent="0.2">
      <c r="J1538">
        <f t="shared" si="83"/>
        <v>2.5223630907558921E-4</v>
      </c>
      <c r="M1538" s="1">
        <v>41092</v>
      </c>
      <c r="N1538">
        <v>472.5</v>
      </c>
      <c r="O1538">
        <f t="shared" si="81"/>
        <v>2.420595853889344E-2</v>
      </c>
      <c r="R1538" s="1">
        <v>41092</v>
      </c>
      <c r="S1538">
        <v>171.8</v>
      </c>
      <c r="T1538">
        <f t="shared" si="82"/>
        <v>1.2298837309974575E-2</v>
      </c>
      <c r="W1538">
        <f t="shared" si="80"/>
        <v>2.5223630907558921E-4</v>
      </c>
      <c r="AI1538" s="1">
        <f t="shared" si="84"/>
        <v>41092</v>
      </c>
      <c r="AJ1538">
        <f t="shared" si="85"/>
        <v>0.28566793747434699</v>
      </c>
    </row>
    <row r="1539" spans="10:36" x14ac:dyDescent="0.2">
      <c r="J1539">
        <f t="shared" si="83"/>
        <v>1.3108487066413292E-4</v>
      </c>
      <c r="M1539" s="1">
        <v>41093</v>
      </c>
      <c r="N1539">
        <v>478.6</v>
      </c>
      <c r="O1539">
        <f t="shared" si="81"/>
        <v>1.2827428540475576E-2</v>
      </c>
      <c r="R1539" s="1">
        <v>41093</v>
      </c>
      <c r="S1539">
        <v>174</v>
      </c>
      <c r="T1539">
        <f t="shared" si="82"/>
        <v>1.2724289664374073E-2</v>
      </c>
      <c r="W1539">
        <f t="shared" si="80"/>
        <v>1.3108487066413292E-4</v>
      </c>
      <c r="AI1539" s="1">
        <f t="shared" si="84"/>
        <v>41093</v>
      </c>
      <c r="AJ1539">
        <f t="shared" si="85"/>
        <v>0.28791839342883119</v>
      </c>
    </row>
    <row r="1540" spans="10:36" x14ac:dyDescent="0.2">
      <c r="J1540">
        <f t="shared" si="83"/>
        <v>3.4634696708474157E-5</v>
      </c>
      <c r="M1540" s="1">
        <v>41094</v>
      </c>
      <c r="N1540">
        <v>474.6</v>
      </c>
      <c r="O1540">
        <f t="shared" si="81"/>
        <v>-8.3928314726097585E-3</v>
      </c>
      <c r="R1540" s="1">
        <v>41094</v>
      </c>
      <c r="S1540">
        <v>173.6</v>
      </c>
      <c r="T1540">
        <f t="shared" si="82"/>
        <v>-2.3014969882792745E-3</v>
      </c>
      <c r="W1540">
        <f t="shared" si="80"/>
        <v>3.4634696708474157E-5</v>
      </c>
      <c r="AI1540" s="1">
        <f t="shared" si="84"/>
        <v>41094</v>
      </c>
      <c r="AJ1540">
        <f t="shared" si="85"/>
        <v>0.28778550187363977</v>
      </c>
    </row>
    <row r="1541" spans="10:36" x14ac:dyDescent="0.2">
      <c r="J1541">
        <f t="shared" si="83"/>
        <v>-2.1538469093553301E-4</v>
      </c>
      <c r="M1541" s="1">
        <v>41095</v>
      </c>
      <c r="N1541">
        <v>468.4</v>
      </c>
      <c r="O1541">
        <f t="shared" si="81"/>
        <v>-1.3149712278101021E-2</v>
      </c>
      <c r="R1541" s="1">
        <v>41095</v>
      </c>
      <c r="S1541">
        <v>176.4</v>
      </c>
      <c r="T1541">
        <f t="shared" si="82"/>
        <v>1.600034134644112E-2</v>
      </c>
      <c r="W1541">
        <f t="shared" si="80"/>
        <v>-2.1538469093553301E-4</v>
      </c>
      <c r="AI1541" s="1">
        <f t="shared" si="84"/>
        <v>41095</v>
      </c>
      <c r="AJ1541">
        <f t="shared" si="85"/>
        <v>0.28537082164237271</v>
      </c>
    </row>
    <row r="1542" spans="10:36" x14ac:dyDescent="0.2">
      <c r="J1542">
        <f t="shared" si="83"/>
        <v>1.3056160915229751E-5</v>
      </c>
      <c r="M1542" s="1">
        <v>41096</v>
      </c>
      <c r="N1542">
        <v>472.9</v>
      </c>
      <c r="O1542">
        <f t="shared" si="81"/>
        <v>9.5613179262677636E-3</v>
      </c>
      <c r="R1542" s="1">
        <v>41096</v>
      </c>
      <c r="S1542">
        <v>176.9</v>
      </c>
      <c r="T1542">
        <f t="shared" si="82"/>
        <v>2.8304575930486859E-3</v>
      </c>
      <c r="W1542">
        <f t="shared" si="80"/>
        <v>1.3056160915229751E-5</v>
      </c>
      <c r="AI1542" s="1">
        <f t="shared" si="84"/>
        <v>41096</v>
      </c>
      <c r="AJ1542">
        <f t="shared" si="85"/>
        <v>0.28507743620543796</v>
      </c>
    </row>
    <row r="1543" spans="10:36" x14ac:dyDescent="0.2">
      <c r="J1543">
        <f t="shared" si="83"/>
        <v>1.9663917017808678E-5</v>
      </c>
      <c r="M1543" s="1">
        <v>41099</v>
      </c>
      <c r="N1543">
        <v>470.4</v>
      </c>
      <c r="O1543">
        <f t="shared" si="81"/>
        <v>-5.3005530654129497E-3</v>
      </c>
      <c r="R1543" s="1">
        <v>41099</v>
      </c>
      <c r="S1543">
        <v>176.6</v>
      </c>
      <c r="T1543">
        <f t="shared" si="82"/>
        <v>-1.6973129958799855E-3</v>
      </c>
      <c r="W1543">
        <f t="shared" si="80"/>
        <v>1.9663917017808678E-5</v>
      </c>
      <c r="AI1543" s="1">
        <f t="shared" si="84"/>
        <v>41099</v>
      </c>
      <c r="AJ1543">
        <f t="shared" si="85"/>
        <v>0.28653928911987286</v>
      </c>
    </row>
    <row r="1544" spans="10:36" x14ac:dyDescent="0.2">
      <c r="J1544">
        <f t="shared" si="83"/>
        <v>1.4360578641561616E-4</v>
      </c>
      <c r="M1544" s="1">
        <v>41100</v>
      </c>
      <c r="N1544">
        <v>477.5</v>
      </c>
      <c r="O1544">
        <f t="shared" si="81"/>
        <v>1.4980763336367893E-2</v>
      </c>
      <c r="R1544" s="1">
        <v>41100</v>
      </c>
      <c r="S1544">
        <v>178.7</v>
      </c>
      <c r="T1544">
        <f t="shared" si="82"/>
        <v>1.1821133995522762E-2</v>
      </c>
      <c r="W1544">
        <f t="shared" si="80"/>
        <v>1.4360578641561616E-4</v>
      </c>
      <c r="AI1544" s="1">
        <f t="shared" si="84"/>
        <v>41100</v>
      </c>
      <c r="AJ1544">
        <f t="shared" si="85"/>
        <v>0.29047792598156191</v>
      </c>
    </row>
    <row r="1545" spans="10:36" x14ac:dyDescent="0.2">
      <c r="J1545">
        <f t="shared" si="83"/>
        <v>2.8448095341193738E-4</v>
      </c>
      <c r="M1545" s="1">
        <v>41101</v>
      </c>
      <c r="N1545">
        <v>466.9</v>
      </c>
      <c r="O1545">
        <f t="shared" si="81"/>
        <v>-2.2449057943893628E-2</v>
      </c>
      <c r="R1545" s="1">
        <v>41101</v>
      </c>
      <c r="S1545">
        <v>176.8</v>
      </c>
      <c r="T1545">
        <f t="shared" si="82"/>
        <v>-1.0689271961839204E-2</v>
      </c>
      <c r="W1545">
        <f t="shared" si="80"/>
        <v>2.8448095341193738E-4</v>
      </c>
      <c r="AI1545" s="1">
        <f t="shared" si="84"/>
        <v>41101</v>
      </c>
      <c r="AJ1545">
        <f t="shared" si="85"/>
        <v>0.29222339597703151</v>
      </c>
    </row>
    <row r="1546" spans="10:36" x14ac:dyDescent="0.2">
      <c r="J1546">
        <f t="shared" si="83"/>
        <v>-2.4306554602706178E-5</v>
      </c>
      <c r="M1546" s="1">
        <v>41102</v>
      </c>
      <c r="N1546">
        <v>465</v>
      </c>
      <c r="O1546">
        <f t="shared" si="81"/>
        <v>-4.0776963895349351E-3</v>
      </c>
      <c r="R1546" s="1">
        <v>41102</v>
      </c>
      <c r="S1546">
        <v>177.8</v>
      </c>
      <c r="T1546">
        <f t="shared" si="82"/>
        <v>5.6401728762611233E-3</v>
      </c>
      <c r="W1546">
        <f t="shared" si="80"/>
        <v>-2.4306554602706178E-5</v>
      </c>
      <c r="AI1546" s="1">
        <f t="shared" si="84"/>
        <v>41102</v>
      </c>
      <c r="AJ1546">
        <f t="shared" si="85"/>
        <v>0.29208135602560026</v>
      </c>
    </row>
    <row r="1547" spans="10:36" x14ac:dyDescent="0.2">
      <c r="J1547">
        <f t="shared" si="83"/>
        <v>7.3818184465649705E-6</v>
      </c>
      <c r="M1547" s="1">
        <v>41103</v>
      </c>
      <c r="N1547">
        <v>465</v>
      </c>
      <c r="O1547">
        <f t="shared" si="81"/>
        <v>0</v>
      </c>
      <c r="R1547" s="1">
        <v>41103</v>
      </c>
      <c r="S1547">
        <v>177.1</v>
      </c>
      <c r="T1547">
        <f t="shared" si="82"/>
        <v>-3.9447782910164517E-3</v>
      </c>
      <c r="W1547">
        <f t="shared" si="80"/>
        <v>7.3818184465649705E-6</v>
      </c>
      <c r="AI1547" s="1">
        <f t="shared" si="84"/>
        <v>41103</v>
      </c>
      <c r="AJ1547">
        <f t="shared" si="85"/>
        <v>0.29547910114505138</v>
      </c>
    </row>
    <row r="1548" spans="10:36" x14ac:dyDescent="0.2">
      <c r="J1548">
        <f t="shared" si="83"/>
        <v>5.4755545038731006E-5</v>
      </c>
      <c r="M1548" s="1">
        <v>41106</v>
      </c>
      <c r="N1548">
        <v>470.3</v>
      </c>
      <c r="O1548">
        <f t="shared" si="81"/>
        <v>1.1333383363646053E-2</v>
      </c>
      <c r="R1548" s="1">
        <v>41106</v>
      </c>
      <c r="S1548">
        <v>178.3</v>
      </c>
      <c r="T1548">
        <f t="shared" si="82"/>
        <v>6.7529800803068606E-3</v>
      </c>
      <c r="W1548">
        <f t="shared" si="80"/>
        <v>5.4755545038731006E-5</v>
      </c>
      <c r="AI1548" s="1">
        <f t="shared" si="84"/>
        <v>41106</v>
      </c>
      <c r="AJ1548">
        <f t="shared" si="85"/>
        <v>0.29596183221774847</v>
      </c>
    </row>
    <row r="1549" spans="10:36" x14ac:dyDescent="0.2">
      <c r="J1549">
        <f t="shared" si="83"/>
        <v>5.0330348566491772E-6</v>
      </c>
      <c r="M1549" s="1">
        <v>41107</v>
      </c>
      <c r="N1549">
        <v>476.2</v>
      </c>
      <c r="O1549">
        <f t="shared" si="81"/>
        <v>1.246714510175998E-2</v>
      </c>
      <c r="R1549" s="1">
        <v>41107</v>
      </c>
      <c r="S1549">
        <v>178.6</v>
      </c>
      <c r="T1549">
        <f t="shared" si="82"/>
        <v>1.6811435733037942E-3</v>
      </c>
      <c r="W1549">
        <f t="shared" ref="W1549:W1612" si="86">+(O1549-$O$1)*(T1549-$T$1)</f>
        <v>5.0330348566491772E-6</v>
      </c>
      <c r="AI1549" s="1">
        <f t="shared" si="84"/>
        <v>41107</v>
      </c>
      <c r="AJ1549">
        <f t="shared" si="85"/>
        <v>0.29520858301791919</v>
      </c>
    </row>
    <row r="1550" spans="10:36" x14ac:dyDescent="0.2">
      <c r="J1550">
        <f t="shared" si="83"/>
        <v>1.6686740693798612E-5</v>
      </c>
      <c r="M1550" s="1">
        <v>41108</v>
      </c>
      <c r="N1550">
        <v>473.5</v>
      </c>
      <c r="O1550">
        <f t="shared" ref="O1550:O1613" si="87">LN(N1550/N1549)</f>
        <v>-5.6860214266294873E-3</v>
      </c>
      <c r="R1550" s="1">
        <v>41108</v>
      </c>
      <c r="S1550">
        <v>178.4</v>
      </c>
      <c r="T1550">
        <f t="shared" ref="T1550:T1613" si="88">LN(S1550/S1549)</f>
        <v>-1.1204482964896065E-3</v>
      </c>
      <c r="W1550">
        <f t="shared" si="86"/>
        <v>1.6686740693798612E-5</v>
      </c>
      <c r="AI1550" s="1">
        <f t="shared" si="84"/>
        <v>41108</v>
      </c>
      <c r="AJ1550">
        <f t="shared" si="85"/>
        <v>0.29978597984309441</v>
      </c>
    </row>
    <row r="1551" spans="10:36" x14ac:dyDescent="0.2">
      <c r="J1551">
        <f t="shared" si="83"/>
        <v>1.1880020832839448E-4</v>
      </c>
      <c r="M1551" s="1">
        <v>41109</v>
      </c>
      <c r="N1551">
        <v>482.8</v>
      </c>
      <c r="O1551">
        <f t="shared" si="87"/>
        <v>1.9450576597243453E-2</v>
      </c>
      <c r="R1551" s="1">
        <v>41109</v>
      </c>
      <c r="S1551">
        <v>179.8</v>
      </c>
      <c r="T1551">
        <f t="shared" si="88"/>
        <v>7.8169018916108626E-3</v>
      </c>
      <c r="W1551">
        <f t="shared" si="86"/>
        <v>1.1880020832839448E-4</v>
      </c>
      <c r="AI1551" s="1">
        <f t="shared" si="84"/>
        <v>41109</v>
      </c>
      <c r="AJ1551">
        <f t="shared" si="85"/>
        <v>0.30004301103885717</v>
      </c>
    </row>
    <row r="1552" spans="10:36" x14ac:dyDescent="0.2">
      <c r="J1552">
        <f t="shared" si="83"/>
        <v>2.0735875652137491E-5</v>
      </c>
      <c r="M1552" s="1">
        <v>41110</v>
      </c>
      <c r="N1552">
        <v>481.3</v>
      </c>
      <c r="O1552">
        <f t="shared" si="87"/>
        <v>-3.1117129143128073E-3</v>
      </c>
      <c r="R1552" s="1">
        <v>41110</v>
      </c>
      <c r="S1552">
        <v>179.2</v>
      </c>
      <c r="T1552">
        <f t="shared" si="88"/>
        <v>-3.3426214966899488E-3</v>
      </c>
      <c r="W1552">
        <f t="shared" si="86"/>
        <v>2.0735875652137491E-5</v>
      </c>
      <c r="AI1552" s="1">
        <f t="shared" si="84"/>
        <v>41110</v>
      </c>
      <c r="AJ1552">
        <f t="shared" si="85"/>
        <v>0.30008362202749167</v>
      </c>
    </row>
    <row r="1553" spans="10:36" x14ac:dyDescent="0.2">
      <c r="J1553">
        <f t="shared" si="83"/>
        <v>2.8512088516328044E-4</v>
      </c>
      <c r="M1553" s="1">
        <v>41113</v>
      </c>
      <c r="N1553">
        <v>470</v>
      </c>
      <c r="O1553">
        <f t="shared" si="87"/>
        <v>-2.3758081604959468E-2</v>
      </c>
      <c r="R1553" s="1">
        <v>41113</v>
      </c>
      <c r="S1553">
        <v>177.4</v>
      </c>
      <c r="T1553">
        <f t="shared" si="88"/>
        <v>-1.0095430665350916E-2</v>
      </c>
      <c r="W1553">
        <f t="shared" si="86"/>
        <v>2.8512088516328044E-4</v>
      </c>
      <c r="AI1553" s="1">
        <f t="shared" si="84"/>
        <v>41113</v>
      </c>
      <c r="AJ1553">
        <f t="shared" si="85"/>
        <v>0.30176174480591761</v>
      </c>
    </row>
    <row r="1554" spans="10:36" x14ac:dyDescent="0.2">
      <c r="J1554">
        <f t="shared" si="83"/>
        <v>-6.5760291077646477E-5</v>
      </c>
      <c r="M1554" s="1">
        <v>41114</v>
      </c>
      <c r="N1554">
        <v>481.4</v>
      </c>
      <c r="O1554">
        <f t="shared" si="87"/>
        <v>2.3965830644867219E-2</v>
      </c>
      <c r="R1554" s="1">
        <v>41114</v>
      </c>
      <c r="S1554">
        <v>177.1</v>
      </c>
      <c r="T1554">
        <f t="shared" si="88"/>
        <v>-1.6925250866912894E-3</v>
      </c>
      <c r="W1554">
        <f t="shared" si="86"/>
        <v>-6.5760291077646477E-5</v>
      </c>
      <c r="AI1554" s="1">
        <f t="shared" si="84"/>
        <v>41114</v>
      </c>
      <c r="AJ1554">
        <f t="shared" si="85"/>
        <v>0.30105826145403897</v>
      </c>
    </row>
    <row r="1555" spans="10:36" x14ac:dyDescent="0.2">
      <c r="J1555">
        <f t="shared" si="83"/>
        <v>1.4861404969473252E-4</v>
      </c>
      <c r="M1555" s="1">
        <v>41115</v>
      </c>
      <c r="N1555">
        <v>494</v>
      </c>
      <c r="O1555">
        <f t="shared" si="87"/>
        <v>2.5836991838950874E-2</v>
      </c>
      <c r="R1555" s="1">
        <v>41115</v>
      </c>
      <c r="S1555">
        <v>178.4</v>
      </c>
      <c r="T1555">
        <f t="shared" si="88"/>
        <v>7.3136753571212305E-3</v>
      </c>
      <c r="W1555">
        <f t="shared" si="86"/>
        <v>1.4861404969473252E-4</v>
      </c>
      <c r="AI1555" s="1">
        <f t="shared" si="84"/>
        <v>41115</v>
      </c>
      <c r="AJ1555">
        <f t="shared" si="85"/>
        <v>0.30181260146153532</v>
      </c>
    </row>
    <row r="1556" spans="10:36" x14ac:dyDescent="0.2">
      <c r="J1556">
        <f t="shared" si="83"/>
        <v>-1.6540906226351672E-5</v>
      </c>
      <c r="M1556" s="1">
        <v>41116</v>
      </c>
      <c r="N1556">
        <v>494</v>
      </c>
      <c r="O1556">
        <f t="shared" si="87"/>
        <v>0</v>
      </c>
      <c r="R1556" s="1">
        <v>41116</v>
      </c>
      <c r="S1556">
        <v>180.7</v>
      </c>
      <c r="T1556">
        <f t="shared" si="88"/>
        <v>1.2809977452273707E-2</v>
      </c>
      <c r="W1556">
        <f t="shared" si="86"/>
        <v>-1.6540906226351672E-5</v>
      </c>
      <c r="AI1556" s="1">
        <f t="shared" si="84"/>
        <v>41116</v>
      </c>
      <c r="AJ1556">
        <f t="shared" si="85"/>
        <v>0.3005399288048668</v>
      </c>
    </row>
    <row r="1557" spans="10:36" x14ac:dyDescent="0.2">
      <c r="J1557">
        <f t="shared" si="83"/>
        <v>1.2242574179980449E-3</v>
      </c>
      <c r="M1557" s="1">
        <v>41117</v>
      </c>
      <c r="N1557">
        <v>518</v>
      </c>
      <c r="O1557">
        <f t="shared" si="87"/>
        <v>4.7439725071560565E-2</v>
      </c>
      <c r="R1557" s="1">
        <v>41117</v>
      </c>
      <c r="S1557">
        <v>185.8</v>
      </c>
      <c r="T1557">
        <f t="shared" si="88"/>
        <v>2.783262878155543E-2</v>
      </c>
      <c r="W1557">
        <f t="shared" si="86"/>
        <v>1.2242574179980449E-3</v>
      </c>
      <c r="AI1557" s="1">
        <f t="shared" si="84"/>
        <v>41117</v>
      </c>
      <c r="AJ1557">
        <f t="shared" si="85"/>
        <v>0.30942865140153475</v>
      </c>
    </row>
    <row r="1558" spans="10:36" x14ac:dyDescent="0.2">
      <c r="J1558">
        <f t="shared" si="83"/>
        <v>2.1328395161630771E-7</v>
      </c>
      <c r="M1558" s="1">
        <v>41120</v>
      </c>
      <c r="N1558">
        <v>518</v>
      </c>
      <c r="O1558">
        <f t="shared" si="87"/>
        <v>0</v>
      </c>
      <c r="R1558" s="1">
        <v>41120</v>
      </c>
      <c r="S1558">
        <v>186</v>
      </c>
      <c r="T1558">
        <f t="shared" si="88"/>
        <v>1.07584733346311E-3</v>
      </c>
      <c r="W1558">
        <f t="shared" si="86"/>
        <v>2.1328395161630771E-7</v>
      </c>
      <c r="AI1558" s="1">
        <f t="shared" si="84"/>
        <v>41120</v>
      </c>
      <c r="AJ1558">
        <f t="shared" si="85"/>
        <v>0.30897702941314331</v>
      </c>
    </row>
    <row r="1559" spans="10:36" x14ac:dyDescent="0.2">
      <c r="J1559">
        <f t="shared" si="83"/>
        <v>-2.0309058080747436E-4</v>
      </c>
      <c r="M1559" s="1">
        <v>41121</v>
      </c>
      <c r="N1559">
        <v>490.3</v>
      </c>
      <c r="O1559">
        <f t="shared" si="87"/>
        <v>-5.4957793602295482E-2</v>
      </c>
      <c r="R1559" s="1">
        <v>41121</v>
      </c>
      <c r="S1559">
        <v>186.9</v>
      </c>
      <c r="T1559">
        <f t="shared" si="88"/>
        <v>4.8270407483159443E-3</v>
      </c>
      <c r="W1559">
        <f t="shared" si="86"/>
        <v>-2.0309058080747436E-4</v>
      </c>
      <c r="AI1559" s="1">
        <f t="shared" si="84"/>
        <v>41121</v>
      </c>
      <c r="AJ1559">
        <f t="shared" si="85"/>
        <v>0.30166560885776206</v>
      </c>
    </row>
    <row r="1560" spans="10:36" x14ac:dyDescent="0.2">
      <c r="J1560">
        <f t="shared" si="83"/>
        <v>-1.3863289659512906E-4</v>
      </c>
      <c r="M1560" s="1">
        <v>41122</v>
      </c>
      <c r="N1560">
        <v>503.5</v>
      </c>
      <c r="O1560">
        <f t="shared" si="87"/>
        <v>2.6566263501429481E-2</v>
      </c>
      <c r="R1560" s="1">
        <v>41122</v>
      </c>
      <c r="S1560">
        <v>186.1</v>
      </c>
      <c r="T1560">
        <f t="shared" si="88"/>
        <v>-4.2895508133121204E-3</v>
      </c>
      <c r="W1560">
        <f t="shared" si="86"/>
        <v>-1.3863289659512906E-4</v>
      </c>
      <c r="AI1560" s="1">
        <f t="shared" si="84"/>
        <v>41122</v>
      </c>
      <c r="AJ1560">
        <f t="shared" si="85"/>
        <v>0.30015945436697766</v>
      </c>
    </row>
    <row r="1561" spans="10:36" x14ac:dyDescent="0.2">
      <c r="J1561">
        <f t="shared" si="83"/>
        <v>2.9053167179571701E-5</v>
      </c>
      <c r="M1561" s="1">
        <v>41123</v>
      </c>
      <c r="N1561">
        <v>499.9</v>
      </c>
      <c r="O1561">
        <f t="shared" si="87"/>
        <v>-7.1756337390923245E-3</v>
      </c>
      <c r="R1561" s="1">
        <v>41123</v>
      </c>
      <c r="S1561">
        <v>185.7</v>
      </c>
      <c r="T1561">
        <f t="shared" si="88"/>
        <v>-2.1516952895450129E-3</v>
      </c>
      <c r="W1561">
        <f t="shared" si="86"/>
        <v>2.9053167179571701E-5</v>
      </c>
      <c r="AI1561" s="1">
        <f t="shared" si="84"/>
        <v>41123</v>
      </c>
      <c r="AJ1561">
        <f t="shared" si="85"/>
        <v>0.29730121832762602</v>
      </c>
    </row>
    <row r="1562" spans="10:36" x14ac:dyDescent="0.2">
      <c r="J1562">
        <f t="shared" si="83"/>
        <v>6.9821798434064057E-5</v>
      </c>
      <c r="M1562" s="1">
        <v>41124</v>
      </c>
      <c r="N1562">
        <v>503.5</v>
      </c>
      <c r="O1562">
        <f t="shared" si="87"/>
        <v>7.1756337390922785E-3</v>
      </c>
      <c r="R1562" s="1">
        <v>41124</v>
      </c>
      <c r="S1562">
        <v>188.2</v>
      </c>
      <c r="T1562">
        <f t="shared" si="88"/>
        <v>1.3372758792619092E-2</v>
      </c>
      <c r="W1562">
        <f t="shared" si="86"/>
        <v>6.9821798434064057E-5</v>
      </c>
      <c r="AI1562" s="1">
        <f t="shared" si="84"/>
        <v>41124</v>
      </c>
      <c r="AJ1562">
        <f t="shared" si="85"/>
        <v>0.29637991500129418</v>
      </c>
    </row>
    <row r="1563" spans="10:36" x14ac:dyDescent="0.2">
      <c r="J1563">
        <f t="shared" si="83"/>
        <v>-3.9509202690776649E-5</v>
      </c>
      <c r="M1563" s="1">
        <v>41127</v>
      </c>
      <c r="N1563">
        <v>513</v>
      </c>
      <c r="O1563">
        <f t="shared" si="87"/>
        <v>1.8692133012152546E-2</v>
      </c>
      <c r="R1563" s="1">
        <v>41127</v>
      </c>
      <c r="S1563">
        <v>188</v>
      </c>
      <c r="T1563">
        <f t="shared" si="88"/>
        <v>-1.0632643213300003E-3</v>
      </c>
      <c r="W1563">
        <f t="shared" si="86"/>
        <v>-3.9509202690776649E-5</v>
      </c>
      <c r="AI1563" s="1">
        <f t="shared" si="84"/>
        <v>41127</v>
      </c>
      <c r="AJ1563">
        <f t="shared" si="85"/>
        <v>0.30103358539281122</v>
      </c>
    </row>
    <row r="1564" spans="10:36" x14ac:dyDescent="0.2">
      <c r="J1564">
        <f t="shared" si="83"/>
        <v>-5.9146570225319058E-6</v>
      </c>
      <c r="M1564" s="1">
        <v>41128</v>
      </c>
      <c r="N1564">
        <v>514</v>
      </c>
      <c r="O1564">
        <f t="shared" si="87"/>
        <v>1.9474202843956288E-3</v>
      </c>
      <c r="R1564" s="1">
        <v>41128</v>
      </c>
      <c r="S1564">
        <v>186.1</v>
      </c>
      <c r="T1564">
        <f t="shared" si="88"/>
        <v>-1.0157799181744189E-2</v>
      </c>
      <c r="W1564">
        <f t="shared" si="86"/>
        <v>-5.9146570225319058E-6</v>
      </c>
      <c r="AI1564" s="1">
        <f t="shared" si="84"/>
        <v>41128</v>
      </c>
      <c r="AJ1564">
        <f t="shared" si="85"/>
        <v>0.2964137469407277</v>
      </c>
    </row>
    <row r="1565" spans="10:36" x14ac:dyDescent="0.2">
      <c r="J1565">
        <f t="shared" si="83"/>
        <v>-5.0119807053233486E-5</v>
      </c>
      <c r="M1565" s="1">
        <v>41129</v>
      </c>
      <c r="N1565">
        <v>519</v>
      </c>
      <c r="O1565">
        <f t="shared" si="87"/>
        <v>9.6806177107234964E-3</v>
      </c>
      <c r="R1565" s="1">
        <v>41129</v>
      </c>
      <c r="S1565">
        <v>185.2</v>
      </c>
      <c r="T1565">
        <f t="shared" si="88"/>
        <v>-4.8478414361260635E-3</v>
      </c>
      <c r="W1565">
        <f t="shared" si="86"/>
        <v>-5.0119807053233486E-5</v>
      </c>
      <c r="AI1565" s="1">
        <f t="shared" si="84"/>
        <v>41129</v>
      </c>
      <c r="AJ1565">
        <f t="shared" si="85"/>
        <v>0.29499859949636942</v>
      </c>
    </row>
    <row r="1566" spans="10:36" x14ac:dyDescent="0.2">
      <c r="J1566">
        <f t="shared" si="83"/>
        <v>-8.4174024466137433E-5</v>
      </c>
      <c r="M1566" s="1">
        <v>41130</v>
      </c>
      <c r="N1566">
        <v>516</v>
      </c>
      <c r="O1566">
        <f t="shared" si="87"/>
        <v>-5.7971176843259579E-3</v>
      </c>
      <c r="R1566" s="1">
        <v>41130</v>
      </c>
      <c r="S1566">
        <v>187.6</v>
      </c>
      <c r="T1566">
        <f t="shared" si="88"/>
        <v>1.2875714360045367E-2</v>
      </c>
      <c r="W1566">
        <f t="shared" si="86"/>
        <v>-8.4174024466137433E-5</v>
      </c>
      <c r="AI1566" s="1">
        <f t="shared" si="84"/>
        <v>41130</v>
      </c>
      <c r="AJ1566">
        <f t="shared" si="85"/>
        <v>0.28283666864636953</v>
      </c>
    </row>
    <row r="1567" spans="10:36" x14ac:dyDescent="0.2">
      <c r="J1567">
        <f t="shared" si="83"/>
        <v>1.619493786537439E-5</v>
      </c>
      <c r="M1567" s="1">
        <v>41131</v>
      </c>
      <c r="N1567">
        <v>512</v>
      </c>
      <c r="O1567">
        <f t="shared" si="87"/>
        <v>-7.7821404420549628E-3</v>
      </c>
      <c r="R1567" s="1">
        <v>41131</v>
      </c>
      <c r="S1567">
        <v>187.5</v>
      </c>
      <c r="T1567">
        <f t="shared" si="88"/>
        <v>-5.3319116165872398E-4</v>
      </c>
      <c r="W1567">
        <f t="shared" si="86"/>
        <v>1.619493786537439E-5</v>
      </c>
      <c r="AI1567" s="1">
        <f t="shared" si="84"/>
        <v>41131</v>
      </c>
      <c r="AJ1567">
        <f t="shared" si="85"/>
        <v>0.28296806928110374</v>
      </c>
    </row>
    <row r="1568" spans="10:36" x14ac:dyDescent="0.2">
      <c r="J1568">
        <f t="shared" si="83"/>
        <v>4.4948350833280224E-5</v>
      </c>
      <c r="M1568" s="1">
        <v>41134</v>
      </c>
      <c r="N1568">
        <v>509.5</v>
      </c>
      <c r="O1568">
        <f t="shared" si="87"/>
        <v>-4.8947723767282809E-3</v>
      </c>
      <c r="R1568" s="1">
        <v>41134</v>
      </c>
      <c r="S1568">
        <v>186.4</v>
      </c>
      <c r="T1568">
        <f t="shared" si="88"/>
        <v>-5.8839431589747162E-3</v>
      </c>
      <c r="W1568">
        <f t="shared" si="86"/>
        <v>4.4948350833280224E-5</v>
      </c>
      <c r="AI1568" s="1">
        <f t="shared" si="84"/>
        <v>41134</v>
      </c>
      <c r="AJ1568">
        <f t="shared" si="85"/>
        <v>0.28114857012956002</v>
      </c>
    </row>
    <row r="1569" spans="10:36" x14ac:dyDescent="0.2">
      <c r="J1569">
        <f t="shared" si="83"/>
        <v>-6.5863132693750318E-5</v>
      </c>
      <c r="M1569" s="1">
        <v>41135</v>
      </c>
      <c r="N1569">
        <v>509</v>
      </c>
      <c r="O1569">
        <f t="shared" si="87"/>
        <v>-9.8183611225681304E-4</v>
      </c>
      <c r="R1569" s="1">
        <v>41135</v>
      </c>
      <c r="S1569">
        <v>191.8</v>
      </c>
      <c r="T1569">
        <f t="shared" si="88"/>
        <v>2.8558260197847119E-2</v>
      </c>
      <c r="W1569">
        <f t="shared" si="86"/>
        <v>-6.5863132693750318E-5</v>
      </c>
      <c r="AI1569" s="1">
        <f t="shared" si="84"/>
        <v>41135</v>
      </c>
      <c r="AJ1569">
        <f t="shared" si="85"/>
        <v>0.31588480736961672</v>
      </c>
    </row>
    <row r="1570" spans="10:36" x14ac:dyDescent="0.2">
      <c r="J1570">
        <f t="shared" si="83"/>
        <v>1.4131089297610917E-4</v>
      </c>
      <c r="M1570" s="1">
        <v>41136</v>
      </c>
      <c r="N1570">
        <v>520</v>
      </c>
      <c r="O1570">
        <f t="shared" si="87"/>
        <v>2.1380795024950255E-2</v>
      </c>
      <c r="R1570" s="1">
        <v>41136</v>
      </c>
      <c r="S1570">
        <v>193.4</v>
      </c>
      <c r="T1570">
        <f t="shared" si="88"/>
        <v>8.3074205698560957E-3</v>
      </c>
      <c r="W1570">
        <f t="shared" si="86"/>
        <v>1.4131089297610917E-4</v>
      </c>
      <c r="AI1570" s="1">
        <f t="shared" si="84"/>
        <v>41136</v>
      </c>
      <c r="AJ1570">
        <f t="shared" si="85"/>
        <v>0.31462220473502633</v>
      </c>
    </row>
    <row r="1571" spans="10:36" x14ac:dyDescent="0.2">
      <c r="J1571">
        <f t="shared" si="83"/>
        <v>1.8695823640182453E-4</v>
      </c>
      <c r="M1571" s="1">
        <v>41137</v>
      </c>
      <c r="N1571">
        <v>515</v>
      </c>
      <c r="O1571">
        <f t="shared" si="87"/>
        <v>-9.6619109117368589E-3</v>
      </c>
      <c r="R1571" s="1">
        <v>41137</v>
      </c>
      <c r="S1571">
        <v>190.4</v>
      </c>
      <c r="T1571">
        <f t="shared" si="88"/>
        <v>-1.5633460661929034E-2</v>
      </c>
      <c r="W1571">
        <f t="shared" si="86"/>
        <v>1.8695823640182453E-4</v>
      </c>
      <c r="AI1571" s="1">
        <f t="shared" si="84"/>
        <v>41137</v>
      </c>
      <c r="AJ1571">
        <f t="shared" si="85"/>
        <v>0.31886004589248917</v>
      </c>
    </row>
    <row r="1572" spans="10:36" x14ac:dyDescent="0.2">
      <c r="J1572">
        <f t="shared" si="83"/>
        <v>1.3814425909403478E-4</v>
      </c>
      <c r="M1572" s="1">
        <v>41138</v>
      </c>
      <c r="N1572">
        <v>511</v>
      </c>
      <c r="O1572">
        <f t="shared" si="87"/>
        <v>-7.7973104600317297E-3</v>
      </c>
      <c r="R1572" s="1">
        <v>41138</v>
      </c>
      <c r="S1572">
        <v>187.8</v>
      </c>
      <c r="T1572">
        <f t="shared" si="88"/>
        <v>-1.3749555583102356E-2</v>
      </c>
      <c r="W1572">
        <f t="shared" si="86"/>
        <v>1.3814425909403478E-4</v>
      </c>
      <c r="AI1572" s="1">
        <f t="shared" si="84"/>
        <v>41138</v>
      </c>
      <c r="AJ1572">
        <f t="shared" si="85"/>
        <v>0.31805881581724732</v>
      </c>
    </row>
    <row r="1573" spans="10:36" x14ac:dyDescent="0.2">
      <c r="J1573">
        <f t="shared" si="83"/>
        <v>-1.5629476504575918E-5</v>
      </c>
      <c r="M1573" s="1">
        <v>41141</v>
      </c>
      <c r="N1573">
        <v>510</v>
      </c>
      <c r="O1573">
        <f t="shared" si="87"/>
        <v>-1.958864485333034E-3</v>
      </c>
      <c r="R1573" s="1">
        <v>41141</v>
      </c>
      <c r="S1573">
        <v>188.9</v>
      </c>
      <c r="T1573">
        <f t="shared" si="88"/>
        <v>5.8402077333012817E-3</v>
      </c>
      <c r="W1573">
        <f t="shared" si="86"/>
        <v>-1.5629476504575918E-5</v>
      </c>
      <c r="AI1573" s="1">
        <f t="shared" si="84"/>
        <v>41141</v>
      </c>
      <c r="AJ1573">
        <f t="shared" si="85"/>
        <v>0.32060087696140205</v>
      </c>
    </row>
    <row r="1574" spans="10:36" x14ac:dyDescent="0.2">
      <c r="J1574">
        <f t="shared" si="83"/>
        <v>-1.109784887002295E-4</v>
      </c>
      <c r="M1574" s="1">
        <v>41142</v>
      </c>
      <c r="N1574">
        <v>514.5</v>
      </c>
      <c r="O1574">
        <f t="shared" si="87"/>
        <v>8.7848295557328114E-3</v>
      </c>
      <c r="R1574" s="1">
        <v>41142</v>
      </c>
      <c r="S1574">
        <v>186.3</v>
      </c>
      <c r="T1574">
        <f t="shared" si="88"/>
        <v>-1.3859496899921041E-2</v>
      </c>
      <c r="W1574">
        <f t="shared" si="86"/>
        <v>-1.109784887002295E-4</v>
      </c>
      <c r="AI1574" s="1">
        <f t="shared" si="84"/>
        <v>41142</v>
      </c>
      <c r="AJ1574">
        <f t="shared" si="85"/>
        <v>0.32331082681037537</v>
      </c>
    </row>
    <row r="1575" spans="10:36" x14ac:dyDescent="0.2">
      <c r="J1575">
        <f t="shared" si="83"/>
        <v>2.839221310443113E-5</v>
      </c>
      <c r="M1575" s="1">
        <v>41143</v>
      </c>
      <c r="N1575">
        <v>507</v>
      </c>
      <c r="O1575">
        <f t="shared" si="87"/>
        <v>-1.4684551682921182E-2</v>
      </c>
      <c r="R1575" s="1">
        <v>41143</v>
      </c>
      <c r="S1575">
        <v>186.2</v>
      </c>
      <c r="T1575">
        <f t="shared" si="88"/>
        <v>-5.3691276457619019E-4</v>
      </c>
      <c r="W1575">
        <f t="shared" si="86"/>
        <v>2.839221310443113E-5</v>
      </c>
      <c r="AI1575" s="1">
        <f t="shared" si="84"/>
        <v>41143</v>
      </c>
      <c r="AJ1575">
        <f t="shared" si="85"/>
        <v>0.32712810178499457</v>
      </c>
    </row>
    <row r="1576" spans="10:36" x14ac:dyDescent="0.2">
      <c r="J1576">
        <f t="shared" si="83"/>
        <v>-2.3153515174642648E-7</v>
      </c>
      <c r="M1576" s="1">
        <v>41144</v>
      </c>
      <c r="N1576">
        <v>508.5</v>
      </c>
      <c r="O1576">
        <f t="shared" si="87"/>
        <v>2.9542118974313827E-3</v>
      </c>
      <c r="R1576" s="1">
        <v>41144</v>
      </c>
      <c r="S1576">
        <v>186.4</v>
      </c>
      <c r="T1576">
        <f t="shared" si="88"/>
        <v>1.0735374085241852E-3</v>
      </c>
      <c r="W1576">
        <f t="shared" si="86"/>
        <v>-2.3153515174642648E-7</v>
      </c>
      <c r="AI1576" s="1">
        <f t="shared" si="84"/>
        <v>41144</v>
      </c>
      <c r="AJ1576">
        <f t="shared" si="85"/>
        <v>0.32663678074561192</v>
      </c>
    </row>
    <row r="1577" spans="10:36" x14ac:dyDescent="0.2">
      <c r="J1577">
        <f t="shared" si="83"/>
        <v>8.6600600472257994E-6</v>
      </c>
      <c r="M1577" s="1">
        <v>41145</v>
      </c>
      <c r="N1577">
        <v>508.5</v>
      </c>
      <c r="O1577">
        <f t="shared" si="87"/>
        <v>0</v>
      </c>
      <c r="R1577" s="1">
        <v>41145</v>
      </c>
      <c r="S1577">
        <v>185.5</v>
      </c>
      <c r="T1577">
        <f t="shared" si="88"/>
        <v>-4.8400202040009945E-3</v>
      </c>
      <c r="W1577">
        <f t="shared" si="86"/>
        <v>8.6600600472257994E-6</v>
      </c>
      <c r="AI1577" s="1">
        <f t="shared" si="84"/>
        <v>41145</v>
      </c>
      <c r="AJ1577">
        <f t="shared" si="85"/>
        <v>0.32154367349904828</v>
      </c>
    </row>
    <row r="1578" spans="10:36" x14ac:dyDescent="0.2">
      <c r="J1578">
        <f t="shared" si="83"/>
        <v>6.8570655699246278E-6</v>
      </c>
      <c r="M1578" s="1">
        <v>41148</v>
      </c>
      <c r="N1578">
        <v>513</v>
      </c>
      <c r="O1578">
        <f t="shared" si="87"/>
        <v>8.8106296821549059E-3</v>
      </c>
      <c r="R1578" s="1">
        <v>41148</v>
      </c>
      <c r="S1578">
        <v>185.9</v>
      </c>
      <c r="T1578">
        <f t="shared" si="88"/>
        <v>2.1540126799086284E-3</v>
      </c>
      <c r="W1578">
        <f t="shared" si="86"/>
        <v>6.8570655699246278E-6</v>
      </c>
      <c r="AI1578" s="1">
        <f t="shared" si="84"/>
        <v>41148</v>
      </c>
      <c r="AJ1578">
        <f t="shared" si="85"/>
        <v>0.32179323670104432</v>
      </c>
    </row>
    <row r="1579" spans="10:36" x14ac:dyDescent="0.2">
      <c r="J1579">
        <f t="shared" si="83"/>
        <v>5.5948531072793327E-6</v>
      </c>
      <c r="M1579" s="1">
        <v>41149</v>
      </c>
      <c r="N1579">
        <v>513</v>
      </c>
      <c r="O1579">
        <f t="shared" si="87"/>
        <v>0</v>
      </c>
      <c r="R1579" s="1">
        <v>41149</v>
      </c>
      <c r="S1579">
        <v>185.4</v>
      </c>
      <c r="T1579">
        <f t="shared" si="88"/>
        <v>-2.6932415956436077E-3</v>
      </c>
      <c r="W1579">
        <f t="shared" si="86"/>
        <v>5.5948531072793327E-6</v>
      </c>
      <c r="AI1579" s="1">
        <f t="shared" si="84"/>
        <v>41149</v>
      </c>
      <c r="AJ1579">
        <f t="shared" si="85"/>
        <v>0.31229642211002551</v>
      </c>
    </row>
    <row r="1580" spans="10:36" x14ac:dyDescent="0.2">
      <c r="J1580">
        <f t="shared" si="83"/>
        <v>-3.6223835874573487E-7</v>
      </c>
      <c r="M1580" s="1">
        <v>41150</v>
      </c>
      <c r="N1580">
        <v>515</v>
      </c>
      <c r="O1580">
        <f t="shared" si="87"/>
        <v>3.8910554929667217E-3</v>
      </c>
      <c r="R1580" s="1">
        <v>41150</v>
      </c>
      <c r="S1580">
        <v>185.6</v>
      </c>
      <c r="T1580">
        <f t="shared" si="88"/>
        <v>1.0781672203454449E-3</v>
      </c>
      <c r="W1580">
        <f t="shared" si="86"/>
        <v>-3.6223835874573487E-7</v>
      </c>
      <c r="AI1580" s="1">
        <f t="shared" si="84"/>
        <v>41150</v>
      </c>
      <c r="AJ1580">
        <f t="shared" si="85"/>
        <v>0.30946537608684144</v>
      </c>
    </row>
    <row r="1581" spans="10:36" x14ac:dyDescent="0.2">
      <c r="J1581">
        <f t="shared" si="83"/>
        <v>-1.2195252936364005E-5</v>
      </c>
      <c r="M1581" s="1">
        <v>41151</v>
      </c>
      <c r="N1581">
        <v>509</v>
      </c>
      <c r="O1581">
        <f t="shared" si="87"/>
        <v>-1.1718884113213375E-2</v>
      </c>
      <c r="R1581" s="1">
        <v>41151</v>
      </c>
      <c r="S1581">
        <v>186</v>
      </c>
      <c r="T1581">
        <f t="shared" si="88"/>
        <v>2.1528533611010927E-3</v>
      </c>
      <c r="W1581">
        <f t="shared" si="86"/>
        <v>-1.2195252936364005E-5</v>
      </c>
      <c r="AI1581" s="1">
        <f t="shared" si="84"/>
        <v>41151</v>
      </c>
      <c r="AJ1581">
        <f t="shared" si="85"/>
        <v>0.3062883454283083</v>
      </c>
    </row>
    <row r="1582" spans="10:36" x14ac:dyDescent="0.2">
      <c r="J1582">
        <f t="shared" si="83"/>
        <v>1.277051738952204E-5</v>
      </c>
      <c r="M1582" s="1">
        <v>41152</v>
      </c>
      <c r="N1582">
        <v>513</v>
      </c>
      <c r="O1582">
        <f t="shared" si="87"/>
        <v>7.8278286202466962E-3</v>
      </c>
      <c r="R1582" s="1">
        <v>41152</v>
      </c>
      <c r="S1582">
        <v>186.6</v>
      </c>
      <c r="T1582">
        <f t="shared" si="88"/>
        <v>3.2206147000421572E-3</v>
      </c>
      <c r="W1582">
        <f t="shared" si="86"/>
        <v>1.277051738952204E-5</v>
      </c>
      <c r="AI1582" s="1">
        <f t="shared" si="84"/>
        <v>41152</v>
      </c>
      <c r="AJ1582">
        <f t="shared" si="85"/>
        <v>0.30212474436568842</v>
      </c>
    </row>
    <row r="1583" spans="10:36" x14ac:dyDescent="0.2">
      <c r="J1583">
        <f t="shared" si="83"/>
        <v>4.5035900165542263E-5</v>
      </c>
      <c r="M1583" s="1">
        <v>41155</v>
      </c>
      <c r="N1583">
        <v>523</v>
      </c>
      <c r="O1583">
        <f t="shared" si="87"/>
        <v>1.9305618894153474E-2</v>
      </c>
      <c r="R1583" s="1">
        <v>41155</v>
      </c>
      <c r="S1583">
        <v>187.3</v>
      </c>
      <c r="T1583">
        <f t="shared" si="88"/>
        <v>3.7443210367993779E-3</v>
      </c>
      <c r="W1583">
        <f t="shared" si="86"/>
        <v>4.5035900165542263E-5</v>
      </c>
      <c r="AI1583" s="1">
        <f t="shared" si="84"/>
        <v>41155</v>
      </c>
      <c r="AJ1583">
        <f t="shared" si="85"/>
        <v>0.3010098013605198</v>
      </c>
    </row>
    <row r="1584" spans="10:36" x14ac:dyDescent="0.2">
      <c r="J1584">
        <f t="shared" si="83"/>
        <v>8.110470858159405E-5</v>
      </c>
      <c r="M1584" s="1">
        <v>41156</v>
      </c>
      <c r="N1584">
        <v>520.5</v>
      </c>
      <c r="O1584">
        <f t="shared" si="87"/>
        <v>-4.7915760098992842E-3</v>
      </c>
      <c r="R1584" s="1">
        <v>41156</v>
      </c>
      <c r="S1584">
        <v>185.1</v>
      </c>
      <c r="T1584">
        <f t="shared" si="88"/>
        <v>-1.1815389870591129E-2</v>
      </c>
      <c r="W1584">
        <f t="shared" si="86"/>
        <v>8.110470858159405E-5</v>
      </c>
      <c r="AI1584" s="1">
        <f t="shared" si="84"/>
        <v>41156</v>
      </c>
      <c r="AJ1584">
        <f t="shared" si="85"/>
        <v>0.29830723853472679</v>
      </c>
    </row>
    <row r="1585" spans="10:36" x14ac:dyDescent="0.2">
      <c r="J1585">
        <f t="shared" si="83"/>
        <v>4.8047851485598619E-5</v>
      </c>
      <c r="M1585" s="1">
        <v>41157</v>
      </c>
      <c r="N1585">
        <v>523.5</v>
      </c>
      <c r="O1585">
        <f t="shared" si="87"/>
        <v>5.7471422555680713E-3</v>
      </c>
      <c r="R1585" s="1">
        <v>41157</v>
      </c>
      <c r="S1585">
        <v>187.4</v>
      </c>
      <c r="T1585">
        <f t="shared" si="88"/>
        <v>1.2349150224870058E-2</v>
      </c>
      <c r="W1585">
        <f t="shared" si="86"/>
        <v>4.8047851485598619E-5</v>
      </c>
      <c r="AI1585" s="1">
        <f t="shared" si="84"/>
        <v>41157</v>
      </c>
      <c r="AJ1585">
        <f t="shared" si="85"/>
        <v>0.30041169360544767</v>
      </c>
    </row>
    <row r="1586" spans="10:36" x14ac:dyDescent="0.2">
      <c r="J1586">
        <f t="shared" si="83"/>
        <v>1.0294314789697855E-4</v>
      </c>
      <c r="M1586" s="1">
        <v>41158</v>
      </c>
      <c r="N1586">
        <v>533</v>
      </c>
      <c r="O1586">
        <f t="shared" si="87"/>
        <v>1.7984393855252887E-2</v>
      </c>
      <c r="R1586" s="1">
        <v>41158</v>
      </c>
      <c r="S1586">
        <v>188.8</v>
      </c>
      <c r="T1586">
        <f t="shared" si="88"/>
        <v>7.4428839070784427E-3</v>
      </c>
      <c r="W1586">
        <f t="shared" si="86"/>
        <v>1.0294314789697855E-4</v>
      </c>
      <c r="AI1586" s="1">
        <f t="shared" si="84"/>
        <v>41158</v>
      </c>
      <c r="AJ1586">
        <f t="shared" si="85"/>
        <v>0.30390254723488308</v>
      </c>
    </row>
    <row r="1587" spans="10:36" x14ac:dyDescent="0.2">
      <c r="J1587">
        <f t="shared" ref="J1587:J1650" si="89">+(O1587-$D$27)*(T1587-$D$28)</f>
        <v>1.7081322876900655E-4</v>
      </c>
      <c r="M1587" s="1">
        <v>41159</v>
      </c>
      <c r="N1587">
        <v>528.5</v>
      </c>
      <c r="O1587">
        <f t="shared" si="87"/>
        <v>-8.4786188555522318E-3</v>
      </c>
      <c r="R1587" s="1">
        <v>41159</v>
      </c>
      <c r="S1587">
        <v>185.8</v>
      </c>
      <c r="T1587">
        <f t="shared" si="88"/>
        <v>-1.6017427331662185E-2</v>
      </c>
      <c r="W1587">
        <f t="shared" si="86"/>
        <v>1.7081322876900655E-4</v>
      </c>
      <c r="AI1587" s="1">
        <f t="shared" ref="AI1587:AI1650" si="90">+M1587</f>
        <v>41159</v>
      </c>
      <c r="AJ1587">
        <f t="shared" ref="AJ1587:AJ1650" si="91">CORREL(O1338:O1587,T1338:T1587)</f>
        <v>0.29156608871582046</v>
      </c>
    </row>
    <row r="1588" spans="10:36" x14ac:dyDescent="0.2">
      <c r="J1588">
        <f t="shared" si="89"/>
        <v>3.2798787311964829E-5</v>
      </c>
      <c r="M1588" s="1">
        <v>41162</v>
      </c>
      <c r="N1588">
        <v>527.5</v>
      </c>
      <c r="O1588">
        <f t="shared" si="87"/>
        <v>-1.8939399600707096E-3</v>
      </c>
      <c r="R1588" s="1">
        <v>41162</v>
      </c>
      <c r="S1588">
        <v>184.2</v>
      </c>
      <c r="T1588">
        <f t="shared" si="88"/>
        <v>-8.6487025585318331E-3</v>
      </c>
      <c r="W1588">
        <f t="shared" si="86"/>
        <v>3.2798787311964829E-5</v>
      </c>
      <c r="AI1588" s="1">
        <f t="shared" si="90"/>
        <v>41162</v>
      </c>
      <c r="AJ1588">
        <f t="shared" si="91"/>
        <v>0.29337556840464629</v>
      </c>
    </row>
    <row r="1589" spans="10:36" x14ac:dyDescent="0.2">
      <c r="J1589">
        <f t="shared" si="89"/>
        <v>-1.9070793919505399E-5</v>
      </c>
      <c r="M1589" s="1">
        <v>41163</v>
      </c>
      <c r="N1589">
        <v>525.5</v>
      </c>
      <c r="O1589">
        <f t="shared" si="87"/>
        <v>-3.7986750332157839E-3</v>
      </c>
      <c r="R1589" s="1">
        <v>41163</v>
      </c>
      <c r="S1589">
        <v>185.1</v>
      </c>
      <c r="T1589">
        <f t="shared" si="88"/>
        <v>4.874095758245353E-3</v>
      </c>
      <c r="W1589">
        <f t="shared" si="86"/>
        <v>-1.9070793919505399E-5</v>
      </c>
      <c r="AI1589" s="1">
        <f t="shared" si="90"/>
        <v>41163</v>
      </c>
      <c r="AJ1589">
        <f t="shared" si="91"/>
        <v>0.29360253139975701</v>
      </c>
    </row>
    <row r="1590" spans="10:36" x14ac:dyDescent="0.2">
      <c r="J1590">
        <f t="shared" si="89"/>
        <v>2.0832123993423345E-4</v>
      </c>
      <c r="M1590" s="1">
        <v>41164</v>
      </c>
      <c r="N1590">
        <v>523</v>
      </c>
      <c r="O1590">
        <f t="shared" si="87"/>
        <v>-4.7687262520829075E-3</v>
      </c>
      <c r="R1590" s="1">
        <v>41164</v>
      </c>
      <c r="S1590">
        <v>179.2</v>
      </c>
      <c r="T1590">
        <f t="shared" si="88"/>
        <v>-3.2393719038621795E-2</v>
      </c>
      <c r="W1590">
        <f t="shared" si="86"/>
        <v>2.0832123993423345E-4</v>
      </c>
      <c r="AI1590" s="1">
        <f t="shared" si="90"/>
        <v>41164</v>
      </c>
      <c r="AJ1590">
        <f t="shared" si="91"/>
        <v>0.29357262182381133</v>
      </c>
    </row>
    <row r="1591" spans="10:36" x14ac:dyDescent="0.2">
      <c r="J1591">
        <f t="shared" si="89"/>
        <v>1.4043405057003291E-4</v>
      </c>
      <c r="M1591" s="1">
        <v>41165</v>
      </c>
      <c r="N1591">
        <v>511</v>
      </c>
      <c r="O1591">
        <f t="shared" si="87"/>
        <v>-2.3211873861218486E-2</v>
      </c>
      <c r="R1591" s="1">
        <v>41165</v>
      </c>
      <c r="S1591">
        <v>178.4</v>
      </c>
      <c r="T1591">
        <f t="shared" si="88"/>
        <v>-4.4742803949209663E-3</v>
      </c>
      <c r="W1591">
        <f t="shared" si="86"/>
        <v>1.4043405057003291E-4</v>
      </c>
      <c r="AI1591" s="1">
        <f t="shared" si="90"/>
        <v>41165</v>
      </c>
      <c r="AJ1591">
        <f t="shared" si="91"/>
        <v>0.29279253719704551</v>
      </c>
    </row>
    <row r="1592" spans="10:36" x14ac:dyDescent="0.2">
      <c r="J1592">
        <f t="shared" si="89"/>
        <v>-4.4820860899322468E-4</v>
      </c>
      <c r="M1592" s="1">
        <v>41166</v>
      </c>
      <c r="N1592">
        <v>524.5</v>
      </c>
      <c r="O1592">
        <f t="shared" si="87"/>
        <v>2.6075837632647349E-2</v>
      </c>
      <c r="R1592" s="1">
        <v>41166</v>
      </c>
      <c r="S1592">
        <v>175.4</v>
      </c>
      <c r="T1592">
        <f t="shared" si="88"/>
        <v>-1.695914020782633E-2</v>
      </c>
      <c r="W1592">
        <f t="shared" si="86"/>
        <v>-4.4820860899322468E-4</v>
      </c>
      <c r="AI1592" s="1">
        <f t="shared" si="90"/>
        <v>41166</v>
      </c>
      <c r="AJ1592">
        <f t="shared" si="91"/>
        <v>0.2808788297162747</v>
      </c>
    </row>
    <row r="1593" spans="10:36" x14ac:dyDescent="0.2">
      <c r="J1593">
        <f t="shared" si="89"/>
        <v>-2.2790507295028041E-5</v>
      </c>
      <c r="M1593" s="1">
        <v>41169</v>
      </c>
      <c r="N1593">
        <v>514</v>
      </c>
      <c r="O1593">
        <f t="shared" si="87"/>
        <v>-2.0222162381186702E-2</v>
      </c>
      <c r="R1593" s="1">
        <v>41169</v>
      </c>
      <c r="S1593">
        <v>175.8</v>
      </c>
      <c r="T1593">
        <f t="shared" si="88"/>
        <v>2.2779053129940888E-3</v>
      </c>
      <c r="W1593">
        <f t="shared" si="86"/>
        <v>-2.2790507295028041E-5</v>
      </c>
      <c r="AI1593" s="1">
        <f t="shared" si="90"/>
        <v>41169</v>
      </c>
      <c r="AJ1593">
        <f t="shared" si="91"/>
        <v>0.28365569539343105</v>
      </c>
    </row>
    <row r="1594" spans="10:36" x14ac:dyDescent="0.2">
      <c r="J1594">
        <f t="shared" si="89"/>
        <v>1.8980590247977307E-4</v>
      </c>
      <c r="M1594" s="1">
        <v>41170</v>
      </c>
      <c r="N1594">
        <v>526.5</v>
      </c>
      <c r="O1594">
        <f t="shared" si="87"/>
        <v>2.4028066118864998E-2</v>
      </c>
      <c r="R1594" s="1">
        <v>41170</v>
      </c>
      <c r="S1594">
        <v>177.5</v>
      </c>
      <c r="T1594">
        <f t="shared" si="88"/>
        <v>9.6236236643938225E-3</v>
      </c>
      <c r="W1594">
        <f t="shared" si="86"/>
        <v>1.8980590247977307E-4</v>
      </c>
      <c r="AI1594" s="1">
        <f t="shared" si="90"/>
        <v>41170</v>
      </c>
      <c r="AJ1594">
        <f t="shared" si="91"/>
        <v>0.28868646049847041</v>
      </c>
    </row>
    <row r="1595" spans="10:36" x14ac:dyDescent="0.2">
      <c r="J1595">
        <f t="shared" si="89"/>
        <v>-1.2228588961670018E-5</v>
      </c>
      <c r="M1595" s="1">
        <v>41171</v>
      </c>
      <c r="N1595">
        <v>530</v>
      </c>
      <c r="O1595">
        <f t="shared" si="87"/>
        <v>6.6256749721372533E-3</v>
      </c>
      <c r="R1595" s="1">
        <v>41171</v>
      </c>
      <c r="S1595">
        <v>177.3</v>
      </c>
      <c r="T1595">
        <f t="shared" si="88"/>
        <v>-1.1273958353082349E-3</v>
      </c>
      <c r="W1595">
        <f t="shared" si="86"/>
        <v>-1.2228588961670018E-5</v>
      </c>
      <c r="AI1595" s="1">
        <f t="shared" si="90"/>
        <v>41171</v>
      </c>
      <c r="AJ1595">
        <f t="shared" si="91"/>
        <v>0.27493972187089205</v>
      </c>
    </row>
    <row r="1596" spans="10:36" x14ac:dyDescent="0.2">
      <c r="J1596">
        <f t="shared" si="89"/>
        <v>2.7081621995080643E-4</v>
      </c>
      <c r="M1596" s="1">
        <v>41172</v>
      </c>
      <c r="N1596">
        <v>538</v>
      </c>
      <c r="O1596">
        <f t="shared" si="87"/>
        <v>1.4981553615616894E-2</v>
      </c>
      <c r="R1596" s="1">
        <v>41172</v>
      </c>
      <c r="S1596">
        <v>181.1</v>
      </c>
      <c r="T1596">
        <f t="shared" si="88"/>
        <v>2.1206151809205459E-2</v>
      </c>
      <c r="W1596">
        <f t="shared" si="86"/>
        <v>2.7081621995080643E-4</v>
      </c>
      <c r="AI1596" s="1">
        <f t="shared" si="90"/>
        <v>41172</v>
      </c>
      <c r="AJ1596">
        <f t="shared" si="91"/>
        <v>0.27811114406530352</v>
      </c>
    </row>
    <row r="1597" spans="10:36" x14ac:dyDescent="0.2">
      <c r="J1597">
        <f t="shared" si="89"/>
        <v>-1.1198186101355226E-4</v>
      </c>
      <c r="M1597" s="1">
        <v>41173</v>
      </c>
      <c r="N1597">
        <v>533.5</v>
      </c>
      <c r="O1597">
        <f t="shared" si="87"/>
        <v>-8.3994894199763588E-3</v>
      </c>
      <c r="R1597" s="1">
        <v>41173</v>
      </c>
      <c r="S1597">
        <v>183.4</v>
      </c>
      <c r="T1597">
        <f t="shared" si="88"/>
        <v>1.2620194932996782E-2</v>
      </c>
      <c r="W1597">
        <f t="shared" si="86"/>
        <v>-1.1198186101355226E-4</v>
      </c>
      <c r="AI1597" s="1">
        <f t="shared" si="90"/>
        <v>41173</v>
      </c>
      <c r="AJ1597">
        <f t="shared" si="91"/>
        <v>0.27852790342385519</v>
      </c>
    </row>
    <row r="1598" spans="10:36" x14ac:dyDescent="0.2">
      <c r="J1598">
        <f t="shared" si="89"/>
        <v>-1.3270545277139872E-5</v>
      </c>
      <c r="M1598" s="1">
        <v>41176</v>
      </c>
      <c r="N1598">
        <v>532</v>
      </c>
      <c r="O1598">
        <f t="shared" si="87"/>
        <v>-2.8155814001636324E-3</v>
      </c>
      <c r="R1598" s="1">
        <v>41176</v>
      </c>
      <c r="S1598">
        <v>184.2</v>
      </c>
      <c r="T1598">
        <f t="shared" si="88"/>
        <v>4.35256399884194E-3</v>
      </c>
      <c r="W1598">
        <f t="shared" si="86"/>
        <v>-1.3270545277139872E-5</v>
      </c>
      <c r="AI1598" s="1">
        <f t="shared" si="90"/>
        <v>41176</v>
      </c>
      <c r="AJ1598">
        <f t="shared" si="91"/>
        <v>0.27050334674217519</v>
      </c>
    </row>
    <row r="1599" spans="10:36" x14ac:dyDescent="0.2">
      <c r="J1599">
        <f t="shared" si="89"/>
        <v>-1.0286834122854889E-5</v>
      </c>
      <c r="M1599" s="1">
        <v>41177</v>
      </c>
      <c r="N1599">
        <v>531</v>
      </c>
      <c r="O1599">
        <f t="shared" si="87"/>
        <v>-1.8814680997055087E-3</v>
      </c>
      <c r="R1599" s="1">
        <v>41177</v>
      </c>
      <c r="S1599">
        <v>185</v>
      </c>
      <c r="T1599">
        <f t="shared" si="88"/>
        <v>4.3337012571183506E-3</v>
      </c>
      <c r="W1599">
        <f t="shared" si="86"/>
        <v>-1.0286834122854889E-5</v>
      </c>
      <c r="AI1599" s="1">
        <f t="shared" si="90"/>
        <v>41177</v>
      </c>
      <c r="AJ1599">
        <f t="shared" si="91"/>
        <v>0.2601120724732886</v>
      </c>
    </row>
    <row r="1600" spans="10:36" x14ac:dyDescent="0.2">
      <c r="J1600">
        <f t="shared" si="89"/>
        <v>1.2165747002699843E-4</v>
      </c>
      <c r="M1600" s="1">
        <v>41178</v>
      </c>
      <c r="N1600">
        <v>524</v>
      </c>
      <c r="O1600">
        <f t="shared" si="87"/>
        <v>-1.3270336920896698E-2</v>
      </c>
      <c r="R1600" s="1">
        <v>41178</v>
      </c>
      <c r="S1600">
        <v>183.7</v>
      </c>
      <c r="T1600">
        <f t="shared" si="88"/>
        <v>-7.0518328572448915E-3</v>
      </c>
      <c r="W1600">
        <f t="shared" si="86"/>
        <v>1.2165747002699843E-4</v>
      </c>
      <c r="AI1600" s="1">
        <f t="shared" si="90"/>
        <v>41178</v>
      </c>
      <c r="AJ1600">
        <f t="shared" si="91"/>
        <v>0.2615708482949784</v>
      </c>
    </row>
    <row r="1601" spans="10:36" x14ac:dyDescent="0.2">
      <c r="J1601">
        <f t="shared" si="89"/>
        <v>3.2239378536617918E-5</v>
      </c>
      <c r="M1601" s="1">
        <v>41179</v>
      </c>
      <c r="N1601">
        <v>521</v>
      </c>
      <c r="O1601">
        <f t="shared" si="87"/>
        <v>-5.7416425676752826E-3</v>
      </c>
      <c r="R1601" s="1">
        <v>41179</v>
      </c>
      <c r="S1601">
        <v>183.1</v>
      </c>
      <c r="T1601">
        <f t="shared" si="88"/>
        <v>-3.2715405406149051E-3</v>
      </c>
      <c r="W1601">
        <f t="shared" si="86"/>
        <v>3.2239378536617918E-5</v>
      </c>
      <c r="AI1601" s="1">
        <f t="shared" si="90"/>
        <v>41179</v>
      </c>
      <c r="AJ1601">
        <f t="shared" si="91"/>
        <v>0.26345582926628669</v>
      </c>
    </row>
    <row r="1602" spans="10:36" x14ac:dyDescent="0.2">
      <c r="J1602">
        <f t="shared" si="89"/>
        <v>1.9967645604427842E-6</v>
      </c>
      <c r="M1602" s="1">
        <v>41180</v>
      </c>
      <c r="N1602">
        <v>514</v>
      </c>
      <c r="O1602">
        <f t="shared" si="87"/>
        <v>-1.3526776298201851E-2</v>
      </c>
      <c r="R1602" s="1">
        <v>41180</v>
      </c>
      <c r="S1602">
        <v>183.3</v>
      </c>
      <c r="T1602">
        <f t="shared" si="88"/>
        <v>1.0917031651943797E-3</v>
      </c>
      <c r="W1602">
        <f t="shared" si="86"/>
        <v>1.9967645604427842E-6</v>
      </c>
      <c r="AI1602" s="1">
        <f t="shared" si="90"/>
        <v>41180</v>
      </c>
      <c r="AJ1602">
        <f t="shared" si="91"/>
        <v>0.26343440873580376</v>
      </c>
    </row>
    <row r="1603" spans="10:36" x14ac:dyDescent="0.2">
      <c r="J1603">
        <f t="shared" si="89"/>
        <v>1.7078313373129341E-4</v>
      </c>
      <c r="M1603" s="1">
        <v>41183</v>
      </c>
      <c r="N1603">
        <v>524.5</v>
      </c>
      <c r="O1603">
        <f t="shared" si="87"/>
        <v>2.0222162381186688E-2</v>
      </c>
      <c r="R1603" s="1">
        <v>41183</v>
      </c>
      <c r="S1603">
        <v>185.2</v>
      </c>
      <c r="T1603">
        <f t="shared" si="88"/>
        <v>1.0312167366419517E-2</v>
      </c>
      <c r="W1603">
        <f t="shared" si="86"/>
        <v>1.7078313373129341E-4</v>
      </c>
      <c r="AI1603" s="1">
        <f t="shared" si="90"/>
        <v>41183</v>
      </c>
      <c r="AJ1603">
        <f t="shared" si="91"/>
        <v>0.26615691777892764</v>
      </c>
    </row>
    <row r="1604" spans="10:36" x14ac:dyDescent="0.2">
      <c r="J1604">
        <f t="shared" si="89"/>
        <v>-6.8176156073863285E-6</v>
      </c>
      <c r="M1604" s="1">
        <v>41184</v>
      </c>
      <c r="N1604">
        <v>530.5</v>
      </c>
      <c r="O1604">
        <f t="shared" si="87"/>
        <v>1.1374530217685992E-2</v>
      </c>
      <c r="R1604" s="1">
        <v>41184</v>
      </c>
      <c r="S1604">
        <v>185.3</v>
      </c>
      <c r="T1604">
        <f t="shared" si="88"/>
        <v>5.3981107923522956E-4</v>
      </c>
      <c r="W1604">
        <f t="shared" si="86"/>
        <v>-6.8176156073863285E-6</v>
      </c>
      <c r="AI1604" s="1">
        <f t="shared" si="90"/>
        <v>41184</v>
      </c>
      <c r="AJ1604">
        <f t="shared" si="91"/>
        <v>0.26582021963846941</v>
      </c>
    </row>
    <row r="1605" spans="10:36" x14ac:dyDescent="0.2">
      <c r="J1605">
        <f t="shared" si="89"/>
        <v>7.6240435376225301E-7</v>
      </c>
      <c r="M1605" s="1">
        <v>41185</v>
      </c>
      <c r="N1605">
        <v>528.5</v>
      </c>
      <c r="O1605">
        <f t="shared" si="87"/>
        <v>-3.7771527437455489E-3</v>
      </c>
      <c r="R1605" s="1">
        <v>41185</v>
      </c>
      <c r="S1605">
        <v>185.5</v>
      </c>
      <c r="T1605">
        <f t="shared" si="88"/>
        <v>1.0787487561756094E-3</v>
      </c>
      <c r="W1605">
        <f t="shared" si="86"/>
        <v>7.6240435376225301E-7</v>
      </c>
      <c r="AI1605" s="1">
        <f t="shared" si="90"/>
        <v>41185</v>
      </c>
      <c r="AJ1605">
        <f t="shared" si="91"/>
        <v>0.28292526267583523</v>
      </c>
    </row>
    <row r="1606" spans="10:36" x14ac:dyDescent="0.2">
      <c r="J1606">
        <f t="shared" si="89"/>
        <v>-8.1591182315724866E-5</v>
      </c>
      <c r="M1606" s="1">
        <v>41186</v>
      </c>
      <c r="N1606">
        <v>526</v>
      </c>
      <c r="O1606">
        <f t="shared" si="87"/>
        <v>-4.7415925725824409E-3</v>
      </c>
      <c r="R1606" s="1">
        <v>41186</v>
      </c>
      <c r="S1606">
        <v>188.2</v>
      </c>
      <c r="T1606">
        <f t="shared" si="88"/>
        <v>1.4450345103789395E-2</v>
      </c>
      <c r="W1606">
        <f t="shared" si="86"/>
        <v>-8.1591182315724866E-5</v>
      </c>
      <c r="AI1606" s="1">
        <f t="shared" si="90"/>
        <v>41186</v>
      </c>
      <c r="AJ1606">
        <f t="shared" si="91"/>
        <v>0.28872172274998004</v>
      </c>
    </row>
    <row r="1607" spans="10:36" x14ac:dyDescent="0.2">
      <c r="J1607">
        <f t="shared" si="89"/>
        <v>2.3521820195789471E-5</v>
      </c>
      <c r="M1607" s="1">
        <v>41187</v>
      </c>
      <c r="N1607">
        <v>535.5</v>
      </c>
      <c r="O1607">
        <f t="shared" si="87"/>
        <v>1.7899677150093503E-2</v>
      </c>
      <c r="R1607" s="1">
        <v>41187</v>
      </c>
      <c r="S1607">
        <v>188.7</v>
      </c>
      <c r="T1607">
        <f t="shared" si="88"/>
        <v>2.6532252232253578E-3</v>
      </c>
      <c r="W1607">
        <f t="shared" si="86"/>
        <v>2.3521820195789471E-5</v>
      </c>
      <c r="AI1607" s="1">
        <f t="shared" si="90"/>
        <v>41187</v>
      </c>
      <c r="AJ1607">
        <f t="shared" si="91"/>
        <v>0.28063140378415435</v>
      </c>
    </row>
    <row r="1608" spans="10:36" x14ac:dyDescent="0.2">
      <c r="J1608">
        <f t="shared" si="89"/>
        <v>-6.4776746620856643E-6</v>
      </c>
      <c r="M1608" s="1">
        <v>41190</v>
      </c>
      <c r="N1608">
        <v>537.5</v>
      </c>
      <c r="O1608">
        <f t="shared" si="87"/>
        <v>3.7278701140143911E-3</v>
      </c>
      <c r="R1608" s="1">
        <v>41190</v>
      </c>
      <c r="S1608">
        <v>188.4</v>
      </c>
      <c r="T1608">
        <f t="shared" si="88"/>
        <v>-1.5910902322417405E-3</v>
      </c>
      <c r="W1608">
        <f t="shared" si="86"/>
        <v>-6.4776746620856643E-6</v>
      </c>
      <c r="AI1608" s="1">
        <f t="shared" si="90"/>
        <v>41190</v>
      </c>
      <c r="AJ1608">
        <f t="shared" si="91"/>
        <v>0.27427482337839337</v>
      </c>
    </row>
    <row r="1609" spans="10:36" x14ac:dyDescent="0.2">
      <c r="J1609">
        <f t="shared" si="89"/>
        <v>1.3126558894003531E-4</v>
      </c>
      <c r="M1609" s="1">
        <v>41191</v>
      </c>
      <c r="N1609">
        <v>522.5</v>
      </c>
      <c r="O1609">
        <f t="shared" si="87"/>
        <v>-2.8303776162851822E-2</v>
      </c>
      <c r="R1609" s="1">
        <v>41191</v>
      </c>
      <c r="S1609">
        <v>187.8</v>
      </c>
      <c r="T1609">
        <f t="shared" si="88"/>
        <v>-3.1897953681001494E-3</v>
      </c>
      <c r="W1609">
        <f t="shared" si="86"/>
        <v>1.3126558894003531E-4</v>
      </c>
      <c r="AI1609" s="1">
        <f t="shared" si="90"/>
        <v>41191</v>
      </c>
      <c r="AJ1609">
        <f t="shared" si="91"/>
        <v>0.27359427179166679</v>
      </c>
    </row>
    <row r="1610" spans="10:36" x14ac:dyDescent="0.2">
      <c r="J1610">
        <f t="shared" si="89"/>
        <v>4.9130454424616167E-5</v>
      </c>
      <c r="M1610" s="1">
        <v>41192</v>
      </c>
      <c r="N1610">
        <v>519</v>
      </c>
      <c r="O1610">
        <f t="shared" si="87"/>
        <v>-6.7211006730774217E-3</v>
      </c>
      <c r="R1610" s="1">
        <v>41192</v>
      </c>
      <c r="S1610">
        <v>186.9</v>
      </c>
      <c r="T1610">
        <f t="shared" si="88"/>
        <v>-4.8038523126453896E-3</v>
      </c>
      <c r="W1610">
        <f t="shared" si="86"/>
        <v>4.9130454424616167E-5</v>
      </c>
      <c r="AI1610" s="1">
        <f t="shared" si="90"/>
        <v>41192</v>
      </c>
      <c r="AJ1610">
        <f t="shared" si="91"/>
        <v>0.2728955963042502</v>
      </c>
    </row>
    <row r="1611" spans="10:36" x14ac:dyDescent="0.2">
      <c r="J1611">
        <f t="shared" si="89"/>
        <v>6.7071137079039142E-5</v>
      </c>
      <c r="M1611" s="1">
        <v>41193</v>
      </c>
      <c r="N1611">
        <v>516</v>
      </c>
      <c r="O1611">
        <f t="shared" si="87"/>
        <v>-5.7971176843259579E-3</v>
      </c>
      <c r="R1611" s="1">
        <v>41193</v>
      </c>
      <c r="S1611">
        <v>185.4</v>
      </c>
      <c r="T1611">
        <f t="shared" si="88"/>
        <v>-8.058061329762424E-3</v>
      </c>
      <c r="W1611">
        <f t="shared" si="86"/>
        <v>6.7071137079039142E-5</v>
      </c>
      <c r="AI1611" s="1">
        <f t="shared" si="90"/>
        <v>41193</v>
      </c>
      <c r="AJ1611">
        <f t="shared" si="91"/>
        <v>0.27886576672285629</v>
      </c>
    </row>
    <row r="1612" spans="10:36" x14ac:dyDescent="0.2">
      <c r="J1612">
        <f t="shared" si="89"/>
        <v>3.1472984772742199E-5</v>
      </c>
      <c r="M1612" s="1">
        <v>41194</v>
      </c>
      <c r="N1612">
        <v>513.5</v>
      </c>
      <c r="O1612">
        <f t="shared" si="87"/>
        <v>-4.8567361129498218E-3</v>
      </c>
      <c r="R1612" s="1">
        <v>41194</v>
      </c>
      <c r="S1612">
        <v>184.7</v>
      </c>
      <c r="T1612">
        <f t="shared" si="88"/>
        <v>-3.7827659265605865E-3</v>
      </c>
      <c r="W1612">
        <f t="shared" si="86"/>
        <v>3.1472984772742199E-5</v>
      </c>
      <c r="AI1612" s="1">
        <f t="shared" si="90"/>
        <v>41194</v>
      </c>
      <c r="AJ1612">
        <f t="shared" si="91"/>
        <v>0.27485739063892856</v>
      </c>
    </row>
    <row r="1613" spans="10:36" x14ac:dyDescent="0.2">
      <c r="J1613">
        <f t="shared" si="89"/>
        <v>9.1159599442159809E-5</v>
      </c>
      <c r="M1613" s="1">
        <v>41197</v>
      </c>
      <c r="N1613">
        <v>516.5</v>
      </c>
      <c r="O1613">
        <f t="shared" si="87"/>
        <v>5.8252591910802455E-3</v>
      </c>
      <c r="R1613" s="1">
        <v>41197</v>
      </c>
      <c r="S1613">
        <v>188.8</v>
      </c>
      <c r="T1613">
        <f t="shared" si="88"/>
        <v>2.1955366506206109E-2</v>
      </c>
      <c r="W1613">
        <f t="shared" ref="W1613:W1676" si="92">+(O1613-$O$1)*(T1613-$T$1)</f>
        <v>9.1159599442159809E-5</v>
      </c>
      <c r="AI1613" s="1">
        <f t="shared" si="90"/>
        <v>41197</v>
      </c>
      <c r="AJ1613">
        <f t="shared" si="91"/>
        <v>0.27762379761988482</v>
      </c>
    </row>
    <row r="1614" spans="10:36" x14ac:dyDescent="0.2">
      <c r="J1614">
        <f t="shared" si="89"/>
        <v>4.6256293221251301E-5</v>
      </c>
      <c r="M1614" s="1">
        <v>41198</v>
      </c>
      <c r="N1614">
        <v>521.5</v>
      </c>
      <c r="O1614">
        <f t="shared" ref="O1614:O1677" si="93">LN(N1614/N1613)</f>
        <v>9.6339858811337904E-3</v>
      </c>
      <c r="R1614" s="1">
        <v>41198</v>
      </c>
      <c r="S1614">
        <v>190.1</v>
      </c>
      <c r="T1614">
        <f t="shared" ref="T1614:T1677" si="94">LN(S1614/S1613)</f>
        <v>6.861995782983063E-3</v>
      </c>
      <c r="W1614">
        <f t="shared" si="92"/>
        <v>4.6256293221251301E-5</v>
      </c>
      <c r="AI1614" s="1">
        <f t="shared" si="90"/>
        <v>41198</v>
      </c>
      <c r="AJ1614">
        <f t="shared" si="91"/>
        <v>0.27561638396446436</v>
      </c>
    </row>
    <row r="1615" spans="10:36" x14ac:dyDescent="0.2">
      <c r="J1615">
        <f t="shared" si="89"/>
        <v>6.4572798270401508E-6</v>
      </c>
      <c r="M1615" s="1">
        <v>41199</v>
      </c>
      <c r="N1615">
        <v>519.5</v>
      </c>
      <c r="O1615">
        <f t="shared" si="93"/>
        <v>-3.8424639015450001E-3</v>
      </c>
      <c r="R1615" s="1">
        <v>41199</v>
      </c>
      <c r="S1615">
        <v>190.1</v>
      </c>
      <c r="T1615">
        <f t="shared" si="94"/>
        <v>0</v>
      </c>
      <c r="W1615">
        <f t="shared" si="92"/>
        <v>6.4572798270401508E-6</v>
      </c>
      <c r="AI1615" s="1">
        <f t="shared" si="90"/>
        <v>41199</v>
      </c>
      <c r="AJ1615">
        <f t="shared" si="91"/>
        <v>0.27676165790924973</v>
      </c>
    </row>
    <row r="1616" spans="10:36" x14ac:dyDescent="0.2">
      <c r="J1616">
        <f t="shared" si="89"/>
        <v>1.865077610170954E-5</v>
      </c>
      <c r="M1616" s="1">
        <v>41200</v>
      </c>
      <c r="N1616">
        <v>516</v>
      </c>
      <c r="O1616">
        <f t="shared" si="93"/>
        <v>-6.7600450577193251E-3</v>
      </c>
      <c r="R1616" s="1">
        <v>41200</v>
      </c>
      <c r="S1616">
        <v>189.9</v>
      </c>
      <c r="T1616">
        <f t="shared" si="94"/>
        <v>-1.0526316761432621E-3</v>
      </c>
      <c r="W1616">
        <f t="shared" si="92"/>
        <v>1.865077610170954E-5</v>
      </c>
      <c r="AI1616" s="1">
        <f t="shared" si="90"/>
        <v>41200</v>
      </c>
      <c r="AJ1616">
        <f t="shared" si="91"/>
        <v>0.27526579811362034</v>
      </c>
    </row>
    <row r="1617" spans="10:36" x14ac:dyDescent="0.2">
      <c r="J1617">
        <f t="shared" si="89"/>
        <v>7.0324648212782305E-5</v>
      </c>
      <c r="M1617" s="1">
        <v>41201</v>
      </c>
      <c r="N1617">
        <v>518.5</v>
      </c>
      <c r="O1617">
        <f t="shared" si="93"/>
        <v>4.8332621880192942E-3</v>
      </c>
      <c r="R1617" s="1">
        <v>41201</v>
      </c>
      <c r="S1617">
        <v>194.1</v>
      </c>
      <c r="T1617">
        <f t="shared" si="94"/>
        <v>2.1875872356724238E-2</v>
      </c>
      <c r="W1617">
        <f t="shared" si="92"/>
        <v>7.0324648212782305E-5</v>
      </c>
      <c r="AI1617" s="1">
        <f t="shared" si="90"/>
        <v>41201</v>
      </c>
      <c r="AJ1617">
        <f t="shared" si="91"/>
        <v>0.27690677829992283</v>
      </c>
    </row>
    <row r="1618" spans="10:36" x14ac:dyDescent="0.2">
      <c r="J1618">
        <f t="shared" si="89"/>
        <v>2.1046803447877437E-5</v>
      </c>
      <c r="M1618" s="1">
        <v>41204</v>
      </c>
      <c r="N1618">
        <v>513</v>
      </c>
      <c r="O1618">
        <f t="shared" si="93"/>
        <v>-1.0664182498812484E-2</v>
      </c>
      <c r="R1618" s="1">
        <v>41204</v>
      </c>
      <c r="S1618">
        <v>194</v>
      </c>
      <c r="T1618">
        <f t="shared" si="94"/>
        <v>-5.1533111163642954E-4</v>
      </c>
      <c r="W1618">
        <f t="shared" si="92"/>
        <v>2.1046803447877437E-5</v>
      </c>
      <c r="AI1618" s="1">
        <f t="shared" si="90"/>
        <v>41204</v>
      </c>
      <c r="AJ1618">
        <f t="shared" si="91"/>
        <v>0.27832476048875066</v>
      </c>
    </row>
    <row r="1619" spans="10:36" x14ac:dyDescent="0.2">
      <c r="J1619">
        <f t="shared" si="89"/>
        <v>1.5992963212806987E-4</v>
      </c>
      <c r="M1619" s="1">
        <v>41205</v>
      </c>
      <c r="N1619">
        <v>503.5</v>
      </c>
      <c r="O1619">
        <f t="shared" si="93"/>
        <v>-1.8692133012152522E-2</v>
      </c>
      <c r="R1619" s="1">
        <v>41205</v>
      </c>
      <c r="S1619">
        <v>192.7</v>
      </c>
      <c r="T1619">
        <f t="shared" si="94"/>
        <v>-6.7235836430075127E-3</v>
      </c>
      <c r="W1619">
        <f t="shared" si="92"/>
        <v>1.5992963212806987E-4</v>
      </c>
      <c r="AI1619" s="1">
        <f t="shared" si="90"/>
        <v>41205</v>
      </c>
      <c r="AJ1619">
        <f t="shared" si="91"/>
        <v>0.27860106737475282</v>
      </c>
    </row>
    <row r="1620" spans="10:36" x14ac:dyDescent="0.2">
      <c r="J1620">
        <f t="shared" si="89"/>
        <v>-2.899692582673888E-5</v>
      </c>
      <c r="M1620" s="1">
        <v>41206</v>
      </c>
      <c r="N1620">
        <v>509.5</v>
      </c>
      <c r="O1620">
        <f t="shared" si="93"/>
        <v>1.1846140504162436E-2</v>
      </c>
      <c r="R1620" s="1">
        <v>41206</v>
      </c>
      <c r="S1620">
        <v>192.4</v>
      </c>
      <c r="T1620">
        <f t="shared" si="94"/>
        <v>-1.5580371887145314E-3</v>
      </c>
      <c r="W1620">
        <f t="shared" si="92"/>
        <v>-2.899692582673888E-5</v>
      </c>
      <c r="AI1620" s="1">
        <f t="shared" si="90"/>
        <v>41206</v>
      </c>
      <c r="AJ1620">
        <f t="shared" si="91"/>
        <v>0.26964899353116972</v>
      </c>
    </row>
    <row r="1621" spans="10:36" x14ac:dyDescent="0.2">
      <c r="J1621">
        <f t="shared" si="89"/>
        <v>7.7996658380748716E-7</v>
      </c>
      <c r="M1621" s="1">
        <v>41207</v>
      </c>
      <c r="N1621">
        <v>510</v>
      </c>
      <c r="O1621">
        <f t="shared" si="93"/>
        <v>9.8087305559189236E-4</v>
      </c>
      <c r="R1621" s="1">
        <v>41207</v>
      </c>
      <c r="S1621">
        <v>192.3</v>
      </c>
      <c r="T1621">
        <f t="shared" si="94"/>
        <v>-5.1988563687205421E-4</v>
      </c>
      <c r="W1621">
        <f t="shared" si="92"/>
        <v>7.7996658380748716E-7</v>
      </c>
      <c r="AI1621" s="1">
        <f t="shared" si="90"/>
        <v>41207</v>
      </c>
      <c r="AJ1621">
        <f t="shared" si="91"/>
        <v>0.27681932705117945</v>
      </c>
    </row>
    <row r="1622" spans="10:36" x14ac:dyDescent="0.2">
      <c r="J1622">
        <f t="shared" si="89"/>
        <v>1.5103374662854641E-4</v>
      </c>
      <c r="M1622" s="1">
        <v>41208</v>
      </c>
      <c r="N1622">
        <v>508.5</v>
      </c>
      <c r="O1622">
        <f t="shared" si="93"/>
        <v>-2.9455102297568031E-3</v>
      </c>
      <c r="R1622" s="1">
        <v>41208</v>
      </c>
      <c r="S1622">
        <v>186</v>
      </c>
      <c r="T1622">
        <f t="shared" si="94"/>
        <v>-3.3309978881532851E-2</v>
      </c>
      <c r="W1622">
        <f t="shared" si="92"/>
        <v>1.5103374662854641E-4</v>
      </c>
      <c r="AI1622" s="1">
        <f t="shared" si="90"/>
        <v>41208</v>
      </c>
      <c r="AJ1622">
        <f t="shared" si="91"/>
        <v>0.27288087467439626</v>
      </c>
    </row>
    <row r="1623" spans="10:36" x14ac:dyDescent="0.2">
      <c r="J1623">
        <f t="shared" si="89"/>
        <v>1.4008362610723312E-6</v>
      </c>
      <c r="M1623" s="1">
        <v>41211</v>
      </c>
      <c r="N1623">
        <v>510</v>
      </c>
      <c r="O1623">
        <f t="shared" si="93"/>
        <v>2.9455102297567446E-3</v>
      </c>
      <c r="R1623" s="1">
        <v>41211</v>
      </c>
      <c r="S1623">
        <v>186.4</v>
      </c>
      <c r="T1623">
        <f t="shared" si="94"/>
        <v>2.148228538289605E-3</v>
      </c>
      <c r="W1623">
        <f t="shared" si="92"/>
        <v>1.4008362610723312E-6</v>
      </c>
      <c r="AI1623" s="1">
        <f t="shared" si="90"/>
        <v>41211</v>
      </c>
      <c r="AJ1623">
        <f t="shared" si="91"/>
        <v>0.27057647027760889</v>
      </c>
    </row>
    <row r="1624" spans="10:36" x14ac:dyDescent="0.2">
      <c r="J1624">
        <f t="shared" si="89"/>
        <v>3.6992461772324955E-5</v>
      </c>
      <c r="M1624" s="1">
        <v>41212</v>
      </c>
      <c r="N1624">
        <v>506.5</v>
      </c>
      <c r="O1624">
        <f t="shared" si="93"/>
        <v>-6.8864020296333598E-3</v>
      </c>
      <c r="R1624" s="1">
        <v>41212</v>
      </c>
      <c r="S1624">
        <v>185.8</v>
      </c>
      <c r="T1624">
        <f t="shared" si="94"/>
        <v>-3.2240758717526764E-3</v>
      </c>
      <c r="W1624">
        <f t="shared" si="92"/>
        <v>3.6992461772324955E-5</v>
      </c>
      <c r="AI1624" s="1">
        <f t="shared" si="90"/>
        <v>41212</v>
      </c>
      <c r="AJ1624">
        <f t="shared" si="91"/>
        <v>0.27107560736447078</v>
      </c>
    </row>
    <row r="1625" spans="10:36" x14ac:dyDescent="0.2">
      <c r="J1625">
        <f t="shared" si="89"/>
        <v>6.0711973202590457E-5</v>
      </c>
      <c r="M1625" s="1">
        <v>41213</v>
      </c>
      <c r="N1625">
        <v>496.5</v>
      </c>
      <c r="O1625">
        <f t="shared" si="93"/>
        <v>-1.9940840203510734E-2</v>
      </c>
      <c r="R1625" s="1">
        <v>41213</v>
      </c>
      <c r="S1625">
        <v>185.5</v>
      </c>
      <c r="T1625">
        <f t="shared" si="94"/>
        <v>-1.6159443322483218E-3</v>
      </c>
      <c r="W1625">
        <f t="shared" si="92"/>
        <v>6.0711973202590457E-5</v>
      </c>
      <c r="AI1625" s="1">
        <f t="shared" si="90"/>
        <v>41213</v>
      </c>
      <c r="AJ1625">
        <f t="shared" si="91"/>
        <v>0.26523675242380218</v>
      </c>
    </row>
    <row r="1626" spans="10:36" x14ac:dyDescent="0.2">
      <c r="J1626">
        <f t="shared" si="89"/>
        <v>-4.4707333529370419E-4</v>
      </c>
      <c r="M1626" s="1">
        <v>41214</v>
      </c>
      <c r="N1626">
        <v>508</v>
      </c>
      <c r="O1626">
        <f t="shared" si="93"/>
        <v>2.2897964093254602E-2</v>
      </c>
      <c r="R1626" s="1">
        <v>41214</v>
      </c>
      <c r="S1626">
        <v>181.9</v>
      </c>
      <c r="T1626">
        <f t="shared" si="94"/>
        <v>-1.9597796523413175E-2</v>
      </c>
      <c r="W1626">
        <f t="shared" si="92"/>
        <v>-4.4707333529370419E-4</v>
      </c>
      <c r="AI1626" s="1">
        <f t="shared" si="90"/>
        <v>41214</v>
      </c>
      <c r="AJ1626">
        <f t="shared" si="91"/>
        <v>0.25963191228311761</v>
      </c>
    </row>
    <row r="1627" spans="10:36" x14ac:dyDescent="0.2">
      <c r="J1627">
        <f t="shared" si="89"/>
        <v>1.951309228090465E-4</v>
      </c>
      <c r="M1627" s="1">
        <v>41215</v>
      </c>
      <c r="N1627">
        <v>518.5</v>
      </c>
      <c r="O1627">
        <f t="shared" si="93"/>
        <v>2.0458580091100093E-2</v>
      </c>
      <c r="R1627" s="1">
        <v>41215</v>
      </c>
      <c r="S1627">
        <v>184</v>
      </c>
      <c r="T1627">
        <f t="shared" si="94"/>
        <v>1.1478672084909122E-2</v>
      </c>
      <c r="W1627">
        <f t="shared" si="92"/>
        <v>1.951309228090465E-4</v>
      </c>
      <c r="AI1627" s="1">
        <f t="shared" si="90"/>
        <v>41215</v>
      </c>
      <c r="AJ1627">
        <f t="shared" si="91"/>
        <v>0.26848142811411935</v>
      </c>
    </row>
    <row r="1628" spans="10:36" x14ac:dyDescent="0.2">
      <c r="J1628">
        <f t="shared" si="89"/>
        <v>-1.6102898350350319E-5</v>
      </c>
      <c r="M1628" s="1">
        <v>41218</v>
      </c>
      <c r="N1628">
        <v>516</v>
      </c>
      <c r="O1628">
        <f t="shared" si="93"/>
        <v>-4.8332621880192647E-3</v>
      </c>
      <c r="R1628" s="1">
        <v>41218</v>
      </c>
      <c r="S1628">
        <v>184.7</v>
      </c>
      <c r="T1628">
        <f t="shared" si="94"/>
        <v>3.7971295962086643E-3</v>
      </c>
      <c r="W1628">
        <f t="shared" si="92"/>
        <v>-1.6102898350350319E-5</v>
      </c>
      <c r="AI1628" s="1">
        <f t="shared" si="90"/>
        <v>41218</v>
      </c>
      <c r="AJ1628">
        <f t="shared" si="91"/>
        <v>0.26928964384691439</v>
      </c>
    </row>
    <row r="1629" spans="10:36" x14ac:dyDescent="0.2">
      <c r="J1629">
        <f t="shared" si="89"/>
        <v>-1.7685908199984574E-4</v>
      </c>
      <c r="M1629" s="1">
        <v>41219</v>
      </c>
      <c r="N1629">
        <v>518</v>
      </c>
      <c r="O1629">
        <f t="shared" si="93"/>
        <v>3.8684767779203319E-3</v>
      </c>
      <c r="R1629" s="1">
        <v>41219</v>
      </c>
      <c r="S1629">
        <v>172</v>
      </c>
      <c r="T1629">
        <f t="shared" si="94"/>
        <v>-7.1238410391741114E-2</v>
      </c>
      <c r="W1629">
        <f t="shared" si="92"/>
        <v>-1.7685908199984574E-4</v>
      </c>
      <c r="AI1629" s="1">
        <f t="shared" si="90"/>
        <v>41219</v>
      </c>
      <c r="AJ1629">
        <f t="shared" si="91"/>
        <v>0.2476868078127126</v>
      </c>
    </row>
    <row r="1630" spans="10:36" x14ac:dyDescent="0.2">
      <c r="J1630">
        <f t="shared" si="89"/>
        <v>3.006587568342258E-4</v>
      </c>
      <c r="M1630" s="1">
        <v>41220</v>
      </c>
      <c r="N1630">
        <v>532.5</v>
      </c>
      <c r="O1630">
        <f t="shared" si="93"/>
        <v>2.7607655324097227E-2</v>
      </c>
      <c r="R1630" s="1">
        <v>41220</v>
      </c>
      <c r="S1630">
        <v>174.2</v>
      </c>
      <c r="T1630">
        <f t="shared" si="94"/>
        <v>1.2709587604949314E-2</v>
      </c>
      <c r="W1630">
        <f t="shared" si="92"/>
        <v>3.006587568342258E-4</v>
      </c>
      <c r="AI1630" s="1">
        <f t="shared" si="90"/>
        <v>41220</v>
      </c>
      <c r="AJ1630">
        <f t="shared" si="91"/>
        <v>0.25755203234392166</v>
      </c>
    </row>
    <row r="1631" spans="10:36" x14ac:dyDescent="0.2">
      <c r="J1631">
        <f t="shared" si="89"/>
        <v>1.4256452318165371E-4</v>
      </c>
      <c r="M1631" s="1">
        <v>41221</v>
      </c>
      <c r="N1631">
        <v>524</v>
      </c>
      <c r="O1631">
        <f t="shared" si="93"/>
        <v>-1.6091213262538068E-2</v>
      </c>
      <c r="R1631" s="1">
        <v>41221</v>
      </c>
      <c r="S1631">
        <v>173</v>
      </c>
      <c r="T1631">
        <f t="shared" si="94"/>
        <v>-6.9124699206234508E-3</v>
      </c>
      <c r="W1631">
        <f t="shared" si="92"/>
        <v>1.4256452318165371E-4</v>
      </c>
      <c r="AI1631" s="1">
        <f t="shared" si="90"/>
        <v>41221</v>
      </c>
      <c r="AJ1631">
        <f t="shared" si="91"/>
        <v>0.2608537743017641</v>
      </c>
    </row>
    <row r="1632" spans="10:36" x14ac:dyDescent="0.2">
      <c r="J1632">
        <f t="shared" si="89"/>
        <v>1.5942000033005168E-3</v>
      </c>
      <c r="M1632" s="1">
        <v>41222</v>
      </c>
      <c r="N1632">
        <v>537</v>
      </c>
      <c r="O1632">
        <f t="shared" si="93"/>
        <v>2.4506410187822538E-2</v>
      </c>
      <c r="R1632" s="1">
        <v>41222</v>
      </c>
      <c r="S1632">
        <v>185.6</v>
      </c>
      <c r="T1632">
        <f t="shared" si="94"/>
        <v>7.0302225854321165E-2</v>
      </c>
      <c r="W1632">
        <f t="shared" si="92"/>
        <v>1.5942000033005168E-3</v>
      </c>
      <c r="AI1632" s="1">
        <f t="shared" si="90"/>
        <v>41222</v>
      </c>
      <c r="AJ1632">
        <f t="shared" si="91"/>
        <v>0.27725015113844259</v>
      </c>
    </row>
    <row r="1633" spans="10:36" x14ac:dyDescent="0.2">
      <c r="J1633">
        <f t="shared" si="89"/>
        <v>1.0677661598807994E-4</v>
      </c>
      <c r="M1633" s="1">
        <v>41225</v>
      </c>
      <c r="N1633">
        <v>534.5</v>
      </c>
      <c r="O1633">
        <f t="shared" si="93"/>
        <v>-4.6663640437647385E-3</v>
      </c>
      <c r="R1633" s="1">
        <v>41225</v>
      </c>
      <c r="S1633">
        <v>182.6</v>
      </c>
      <c r="T1633">
        <f t="shared" si="94"/>
        <v>-1.629585219123212E-2</v>
      </c>
      <c r="W1633">
        <f t="shared" si="92"/>
        <v>1.0677661598807994E-4</v>
      </c>
      <c r="AI1633" s="1">
        <f t="shared" si="90"/>
        <v>41225</v>
      </c>
      <c r="AJ1633">
        <f t="shared" si="91"/>
        <v>0.27981619515323541</v>
      </c>
    </row>
    <row r="1634" spans="10:36" x14ac:dyDescent="0.2">
      <c r="J1634">
        <f t="shared" si="89"/>
        <v>9.210944587398716E-7</v>
      </c>
      <c r="M1634" s="1">
        <v>41226</v>
      </c>
      <c r="N1634">
        <v>531.5</v>
      </c>
      <c r="O1634">
        <f t="shared" si="93"/>
        <v>-5.6285326830972735E-3</v>
      </c>
      <c r="R1634" s="1">
        <v>41226</v>
      </c>
      <c r="S1634">
        <v>182.8</v>
      </c>
      <c r="T1634">
        <f t="shared" si="94"/>
        <v>1.0946908591815748E-3</v>
      </c>
      <c r="W1634">
        <f t="shared" si="92"/>
        <v>9.210944587398716E-7</v>
      </c>
      <c r="AI1634" s="1">
        <f t="shared" si="90"/>
        <v>41226</v>
      </c>
      <c r="AJ1634">
        <f t="shared" si="91"/>
        <v>0.28489104851042735</v>
      </c>
    </row>
    <row r="1635" spans="10:36" x14ac:dyDescent="0.2">
      <c r="J1635">
        <f t="shared" si="89"/>
        <v>-2.2321582849977844E-5</v>
      </c>
      <c r="M1635" s="1">
        <v>41227</v>
      </c>
      <c r="N1635">
        <v>526.5</v>
      </c>
      <c r="O1635">
        <f t="shared" si="93"/>
        <v>-9.4518662079724359E-3</v>
      </c>
      <c r="R1635" s="1">
        <v>41227</v>
      </c>
      <c r="S1635">
        <v>183.4</v>
      </c>
      <c r="T1635">
        <f t="shared" si="94"/>
        <v>3.2769008023147911E-3</v>
      </c>
      <c r="W1635">
        <f t="shared" si="92"/>
        <v>-2.2321582849977844E-5</v>
      </c>
      <c r="AI1635" s="1">
        <f t="shared" si="90"/>
        <v>41227</v>
      </c>
      <c r="AJ1635">
        <f t="shared" si="91"/>
        <v>0.28645462604486244</v>
      </c>
    </row>
    <row r="1636" spans="10:36" x14ac:dyDescent="0.2">
      <c r="J1636">
        <f t="shared" si="89"/>
        <v>1.0681014125975616E-4</v>
      </c>
      <c r="M1636" s="1">
        <v>41228</v>
      </c>
      <c r="N1636">
        <v>525</v>
      </c>
      <c r="O1636">
        <f t="shared" si="93"/>
        <v>-2.8530689824063991E-3</v>
      </c>
      <c r="R1636" s="1">
        <v>41228</v>
      </c>
      <c r="S1636">
        <v>179.1</v>
      </c>
      <c r="T1636">
        <f t="shared" si="94"/>
        <v>-2.3725250755698413E-2</v>
      </c>
      <c r="W1636">
        <f t="shared" si="92"/>
        <v>1.0681014125975616E-4</v>
      </c>
      <c r="AI1636" s="1">
        <f t="shared" si="90"/>
        <v>41228</v>
      </c>
      <c r="AJ1636">
        <f t="shared" si="91"/>
        <v>0.28632804101727372</v>
      </c>
    </row>
    <row r="1637" spans="10:36" x14ac:dyDescent="0.2">
      <c r="J1637">
        <f t="shared" si="89"/>
        <v>-7.1324022043210895E-5</v>
      </c>
      <c r="M1637" s="1">
        <v>41229</v>
      </c>
      <c r="N1637">
        <v>534</v>
      </c>
      <c r="O1637">
        <f t="shared" si="93"/>
        <v>1.6997576368571077E-2</v>
      </c>
      <c r="R1637" s="1">
        <v>41229</v>
      </c>
      <c r="S1637">
        <v>178.5</v>
      </c>
      <c r="T1637">
        <f t="shared" si="94"/>
        <v>-3.3557078469723042E-3</v>
      </c>
      <c r="W1637">
        <f t="shared" si="92"/>
        <v>-7.1324022043210895E-5</v>
      </c>
      <c r="AI1637" s="1">
        <f t="shared" si="90"/>
        <v>41229</v>
      </c>
      <c r="AJ1637">
        <f t="shared" si="91"/>
        <v>0.27734920633903809</v>
      </c>
    </row>
    <row r="1638" spans="10:36" x14ac:dyDescent="0.2">
      <c r="J1638">
        <f t="shared" si="89"/>
        <v>2.3409213327324537E-6</v>
      </c>
      <c r="M1638" s="1">
        <v>41232</v>
      </c>
      <c r="N1638">
        <v>536</v>
      </c>
      <c r="O1638">
        <f t="shared" si="93"/>
        <v>3.7383221106071581E-3</v>
      </c>
      <c r="R1638" s="1">
        <v>41232</v>
      </c>
      <c r="S1638">
        <v>178.9</v>
      </c>
      <c r="T1638">
        <f t="shared" si="94"/>
        <v>2.2383892949797007E-3</v>
      </c>
      <c r="W1638">
        <f t="shared" si="92"/>
        <v>2.3409213327324537E-6</v>
      </c>
      <c r="AI1638" s="1">
        <f t="shared" si="90"/>
        <v>41232</v>
      </c>
      <c r="AJ1638">
        <f t="shared" si="91"/>
        <v>0.2776318073310024</v>
      </c>
    </row>
    <row r="1639" spans="10:36" x14ac:dyDescent="0.2">
      <c r="J1639">
        <f t="shared" si="89"/>
        <v>9.0745366369939797E-5</v>
      </c>
      <c r="M1639" s="1">
        <v>41233</v>
      </c>
      <c r="N1639">
        <v>541</v>
      </c>
      <c r="O1639">
        <f t="shared" si="93"/>
        <v>9.285117775679478E-3</v>
      </c>
      <c r="R1639" s="1">
        <v>41233</v>
      </c>
      <c r="S1639">
        <v>181.2</v>
      </c>
      <c r="T1639">
        <f t="shared" si="94"/>
        <v>1.2774403094205466E-2</v>
      </c>
      <c r="W1639">
        <f t="shared" si="92"/>
        <v>9.0745366369939797E-5</v>
      </c>
      <c r="AI1639" s="1">
        <f t="shared" si="90"/>
        <v>41233</v>
      </c>
      <c r="AJ1639">
        <f t="shared" si="91"/>
        <v>0.27887973033331448</v>
      </c>
    </row>
    <row r="1640" spans="10:36" x14ac:dyDescent="0.2">
      <c r="J1640">
        <f t="shared" si="89"/>
        <v>6.2646126353470473E-7</v>
      </c>
      <c r="M1640" s="1">
        <v>41234</v>
      </c>
      <c r="N1640">
        <v>539</v>
      </c>
      <c r="O1640">
        <f t="shared" si="93"/>
        <v>-3.7037079374844144E-3</v>
      </c>
      <c r="R1640" s="1">
        <v>41234</v>
      </c>
      <c r="S1640">
        <v>181.4</v>
      </c>
      <c r="T1640">
        <f t="shared" si="94"/>
        <v>1.1031440721573898E-3</v>
      </c>
      <c r="W1640">
        <f t="shared" si="92"/>
        <v>6.2646126353470473E-7</v>
      </c>
      <c r="AI1640" s="1">
        <f t="shared" si="90"/>
        <v>41234</v>
      </c>
      <c r="AJ1640">
        <f t="shared" si="91"/>
        <v>0.27681826076422705</v>
      </c>
    </row>
    <row r="1641" spans="10:36" x14ac:dyDescent="0.2">
      <c r="J1641">
        <f t="shared" si="89"/>
        <v>9.9248797042619753E-5</v>
      </c>
      <c r="M1641" s="1">
        <v>41235</v>
      </c>
      <c r="N1641">
        <v>546</v>
      </c>
      <c r="O1641">
        <f t="shared" si="93"/>
        <v>1.2903404835907782E-2</v>
      </c>
      <c r="R1641" s="1">
        <v>41235</v>
      </c>
      <c r="S1641">
        <v>183.2</v>
      </c>
      <c r="T1641">
        <f t="shared" si="94"/>
        <v>9.8739145589936145E-3</v>
      </c>
      <c r="W1641">
        <f t="shared" si="92"/>
        <v>9.9248797042619753E-5</v>
      </c>
      <c r="AI1641" s="1">
        <f t="shared" si="90"/>
        <v>41235</v>
      </c>
      <c r="AJ1641">
        <f t="shared" si="91"/>
        <v>0.27710732296572099</v>
      </c>
    </row>
    <row r="1642" spans="10:36" x14ac:dyDescent="0.2">
      <c r="J1642">
        <f t="shared" si="89"/>
        <v>-6.0231696558668373E-6</v>
      </c>
      <c r="M1642" s="1">
        <v>41236</v>
      </c>
      <c r="N1642">
        <v>546</v>
      </c>
      <c r="O1642">
        <f t="shared" si="93"/>
        <v>0</v>
      </c>
      <c r="R1642" s="1">
        <v>41236</v>
      </c>
      <c r="S1642">
        <v>184.2</v>
      </c>
      <c r="T1642">
        <f t="shared" si="94"/>
        <v>5.4436715811766734E-3</v>
      </c>
      <c r="W1642">
        <f t="shared" si="92"/>
        <v>-6.0231696558668373E-6</v>
      </c>
      <c r="AI1642" s="1">
        <f t="shared" si="90"/>
        <v>41236</v>
      </c>
      <c r="AJ1642">
        <f t="shared" si="91"/>
        <v>0.27270029657664963</v>
      </c>
    </row>
    <row r="1643" spans="10:36" x14ac:dyDescent="0.2">
      <c r="J1643">
        <f t="shared" si="89"/>
        <v>9.410333858988141E-5</v>
      </c>
      <c r="M1643" s="1">
        <v>41239</v>
      </c>
      <c r="N1643">
        <v>541</v>
      </c>
      <c r="O1643">
        <f t="shared" si="93"/>
        <v>-9.1996968984234869E-3</v>
      </c>
      <c r="R1643" s="1">
        <v>41239</v>
      </c>
      <c r="S1643">
        <v>182.8</v>
      </c>
      <c r="T1643">
        <f t="shared" si="94"/>
        <v>-7.6294648011567276E-3</v>
      </c>
      <c r="W1643">
        <f t="shared" si="92"/>
        <v>9.410333858988141E-5</v>
      </c>
      <c r="AI1643" s="1">
        <f t="shared" si="90"/>
        <v>41239</v>
      </c>
      <c r="AJ1643">
        <f t="shared" si="91"/>
        <v>0.27377376074421872</v>
      </c>
    </row>
    <row r="1644" spans="10:36" x14ac:dyDescent="0.2">
      <c r="J1644">
        <f t="shared" si="89"/>
        <v>1.9699589202460509E-5</v>
      </c>
      <c r="M1644" s="1">
        <v>41240</v>
      </c>
      <c r="N1644">
        <v>547</v>
      </c>
      <c r="O1644">
        <f t="shared" si="93"/>
        <v>1.1029523575499604E-2</v>
      </c>
      <c r="R1644" s="1">
        <v>41240</v>
      </c>
      <c r="S1644">
        <v>183.4</v>
      </c>
      <c r="T1644">
        <f t="shared" si="94"/>
        <v>3.2769008023147911E-3</v>
      </c>
      <c r="W1644">
        <f t="shared" si="92"/>
        <v>1.9699589202460509E-5</v>
      </c>
      <c r="AI1644" s="1">
        <f t="shared" si="90"/>
        <v>41240</v>
      </c>
      <c r="AJ1644">
        <f t="shared" si="91"/>
        <v>0.26599757935318197</v>
      </c>
    </row>
    <row r="1645" spans="10:36" x14ac:dyDescent="0.2">
      <c r="J1645">
        <f t="shared" si="89"/>
        <v>-6.3595950407409902E-6</v>
      </c>
      <c r="M1645" s="1">
        <v>41241</v>
      </c>
      <c r="N1645">
        <v>549</v>
      </c>
      <c r="O1645">
        <f t="shared" si="93"/>
        <v>3.6496390875493312E-3</v>
      </c>
      <c r="R1645" s="1">
        <v>41241</v>
      </c>
      <c r="S1645">
        <v>183.1</v>
      </c>
      <c r="T1645">
        <f t="shared" si="94"/>
        <v>-1.6371081418995374E-3</v>
      </c>
      <c r="W1645">
        <f t="shared" si="92"/>
        <v>-6.3595950407409902E-6</v>
      </c>
      <c r="AI1645" s="1">
        <f t="shared" si="90"/>
        <v>41241</v>
      </c>
      <c r="AJ1645">
        <f t="shared" si="91"/>
        <v>0.27149220672876373</v>
      </c>
    </row>
    <row r="1646" spans="10:36" x14ac:dyDescent="0.2">
      <c r="J1646">
        <f t="shared" si="89"/>
        <v>6.8468220781940469E-6</v>
      </c>
      <c r="M1646" s="1">
        <v>41242</v>
      </c>
      <c r="N1646">
        <v>559</v>
      </c>
      <c r="O1646">
        <f t="shared" si="93"/>
        <v>1.8051031645568476E-2</v>
      </c>
      <c r="R1646" s="1">
        <v>41242</v>
      </c>
      <c r="S1646">
        <v>183.4</v>
      </c>
      <c r="T1646">
        <f t="shared" si="94"/>
        <v>1.6371081418995624E-3</v>
      </c>
      <c r="W1646">
        <f t="shared" si="92"/>
        <v>6.8468220781940469E-6</v>
      </c>
      <c r="AI1646" s="1">
        <f t="shared" si="90"/>
        <v>41242</v>
      </c>
      <c r="AJ1646">
        <f t="shared" si="91"/>
        <v>0.27191882167539932</v>
      </c>
    </row>
    <row r="1647" spans="10:36" x14ac:dyDescent="0.2">
      <c r="J1647">
        <f t="shared" si="89"/>
        <v>1.8093147362141154E-5</v>
      </c>
      <c r="M1647" s="1">
        <v>41243</v>
      </c>
      <c r="N1647">
        <v>558.5</v>
      </c>
      <c r="O1647">
        <f t="shared" si="93"/>
        <v>-8.948546458437107E-4</v>
      </c>
      <c r="R1647" s="1">
        <v>41243</v>
      </c>
      <c r="S1647">
        <v>182.2</v>
      </c>
      <c r="T1647">
        <f t="shared" si="94"/>
        <v>-6.5645749965066672E-3</v>
      </c>
      <c r="W1647">
        <f t="shared" si="92"/>
        <v>1.8093147362141154E-5</v>
      </c>
      <c r="AI1647" s="1">
        <f t="shared" si="90"/>
        <v>41243</v>
      </c>
      <c r="AJ1647">
        <f t="shared" si="91"/>
        <v>0.27865453245663824</v>
      </c>
    </row>
    <row r="1648" spans="10:36" x14ac:dyDescent="0.2">
      <c r="J1648">
        <f t="shared" si="89"/>
        <v>4.2917996639551651E-5</v>
      </c>
      <c r="M1648" s="1">
        <v>41246</v>
      </c>
      <c r="N1648">
        <v>562.5</v>
      </c>
      <c r="O1648">
        <f t="shared" si="93"/>
        <v>7.1365155693198035E-3</v>
      </c>
      <c r="R1648" s="1">
        <v>41246</v>
      </c>
      <c r="S1648">
        <v>183.8</v>
      </c>
      <c r="T1648">
        <f t="shared" si="94"/>
        <v>8.7432250957289303E-3</v>
      </c>
      <c r="W1648">
        <f t="shared" si="92"/>
        <v>4.2917996639551651E-5</v>
      </c>
      <c r="AI1648" s="1">
        <f t="shared" si="90"/>
        <v>41246</v>
      </c>
      <c r="AJ1648">
        <f t="shared" si="91"/>
        <v>0.28926183676012851</v>
      </c>
    </row>
    <row r="1649" spans="10:36" x14ac:dyDescent="0.2">
      <c r="J1649">
        <f t="shared" si="89"/>
        <v>8.3014179374356079E-6</v>
      </c>
      <c r="M1649" s="1">
        <v>41247</v>
      </c>
      <c r="N1649">
        <v>559.5</v>
      </c>
      <c r="O1649">
        <f t="shared" si="93"/>
        <v>-5.3476063265952417E-3</v>
      </c>
      <c r="R1649" s="1">
        <v>41247</v>
      </c>
      <c r="S1649">
        <v>183.8</v>
      </c>
      <c r="T1649">
        <f t="shared" si="94"/>
        <v>0</v>
      </c>
      <c r="W1649">
        <f t="shared" si="92"/>
        <v>8.3014179374356079E-6</v>
      </c>
      <c r="AI1649" s="1">
        <f t="shared" si="90"/>
        <v>41247</v>
      </c>
      <c r="AJ1649">
        <f t="shared" si="91"/>
        <v>0.28932769316772899</v>
      </c>
    </row>
    <row r="1650" spans="10:36" x14ac:dyDescent="0.2">
      <c r="J1650">
        <f t="shared" si="89"/>
        <v>-9.4187493281812292E-7</v>
      </c>
      <c r="M1650" s="1">
        <v>41248</v>
      </c>
      <c r="N1650">
        <v>559</v>
      </c>
      <c r="O1650">
        <f t="shared" si="93"/>
        <v>-8.9405459688080143E-4</v>
      </c>
      <c r="R1650" s="1">
        <v>41248</v>
      </c>
      <c r="S1650">
        <v>184.1</v>
      </c>
      <c r="T1650">
        <f t="shared" si="94"/>
        <v>1.6308783174454596E-3</v>
      </c>
      <c r="W1650">
        <f t="shared" si="92"/>
        <v>-9.4187493281812292E-7</v>
      </c>
      <c r="AI1650" s="1">
        <f t="shared" si="90"/>
        <v>41248</v>
      </c>
      <c r="AJ1650">
        <f t="shared" si="91"/>
        <v>0.28946604055039421</v>
      </c>
    </row>
    <row r="1651" spans="10:36" x14ac:dyDescent="0.2">
      <c r="J1651">
        <f t="shared" ref="J1651:J1714" si="95">+(O1651-$D$27)*(T1651-$D$28)</f>
        <v>3.7271022611719446E-6</v>
      </c>
      <c r="M1651" s="1">
        <v>41249</v>
      </c>
      <c r="N1651">
        <v>565</v>
      </c>
      <c r="O1651">
        <f t="shared" si="93"/>
        <v>1.0676257991341854E-2</v>
      </c>
      <c r="R1651" s="1">
        <v>41249</v>
      </c>
      <c r="S1651">
        <v>184.4</v>
      </c>
      <c r="T1651">
        <f t="shared" si="94"/>
        <v>1.6282228834612474E-3</v>
      </c>
      <c r="W1651">
        <f t="shared" si="92"/>
        <v>3.7271022611719446E-6</v>
      </c>
      <c r="AI1651" s="1">
        <f t="shared" ref="AI1651:AI1714" si="96">+M1651</f>
        <v>41249</v>
      </c>
      <c r="AJ1651">
        <f t="shared" ref="AJ1651:AJ1714" si="97">CORREL(O1402:O1651,T1402:T1651)</f>
        <v>0.28814034153632245</v>
      </c>
    </row>
    <row r="1652" spans="10:36" x14ac:dyDescent="0.2">
      <c r="J1652">
        <f t="shared" si="95"/>
        <v>-1.3416197565441098E-5</v>
      </c>
      <c r="M1652" s="1">
        <v>41250</v>
      </c>
      <c r="N1652">
        <v>564.5</v>
      </c>
      <c r="O1652">
        <f t="shared" si="93"/>
        <v>-8.8534755672421445E-4</v>
      </c>
      <c r="R1652" s="1">
        <v>41250</v>
      </c>
      <c r="S1652">
        <v>185.7</v>
      </c>
      <c r="T1652">
        <f t="shared" si="94"/>
        <v>7.0251572361665323E-3</v>
      </c>
      <c r="W1652">
        <f t="shared" si="92"/>
        <v>-1.3416197565441098E-5</v>
      </c>
      <c r="AI1652" s="1">
        <f t="shared" si="96"/>
        <v>41250</v>
      </c>
      <c r="AJ1652">
        <f t="shared" si="97"/>
        <v>0.2879412226519002</v>
      </c>
    </row>
    <row r="1653" spans="10:36" x14ac:dyDescent="0.2">
      <c r="J1653">
        <f t="shared" si="95"/>
        <v>3.5572132868344669E-6</v>
      </c>
      <c r="M1653" s="1">
        <v>41253</v>
      </c>
      <c r="N1653">
        <v>570.5</v>
      </c>
      <c r="O1653">
        <f t="shared" si="93"/>
        <v>1.05727857124137E-2</v>
      </c>
      <c r="R1653" s="1">
        <v>41253</v>
      </c>
      <c r="S1653">
        <v>186</v>
      </c>
      <c r="T1653">
        <f t="shared" si="94"/>
        <v>1.6142053545412009E-3</v>
      </c>
      <c r="W1653">
        <f t="shared" si="92"/>
        <v>3.5572132868344669E-6</v>
      </c>
      <c r="AI1653" s="1">
        <f t="shared" si="96"/>
        <v>41253</v>
      </c>
      <c r="AJ1653">
        <f t="shared" si="97"/>
        <v>0.28493175268121529</v>
      </c>
    </row>
    <row r="1654" spans="10:36" x14ac:dyDescent="0.2">
      <c r="J1654">
        <f t="shared" si="95"/>
        <v>-1.352151832270702E-5</v>
      </c>
      <c r="M1654" s="1">
        <v>41254</v>
      </c>
      <c r="N1654">
        <v>570.5</v>
      </c>
      <c r="O1654">
        <f t="shared" si="93"/>
        <v>0</v>
      </c>
      <c r="R1654" s="1">
        <v>41254</v>
      </c>
      <c r="S1654">
        <v>188</v>
      </c>
      <c r="T1654">
        <f t="shared" si="94"/>
        <v>1.069528911674795E-2</v>
      </c>
      <c r="W1654">
        <f t="shared" si="92"/>
        <v>-1.352151832270702E-5</v>
      </c>
      <c r="AI1654" s="1">
        <f t="shared" si="96"/>
        <v>41254</v>
      </c>
      <c r="AJ1654">
        <f t="shared" si="97"/>
        <v>0.27843784636310664</v>
      </c>
    </row>
    <row r="1655" spans="10:36" x14ac:dyDescent="0.2">
      <c r="J1655">
        <f t="shared" si="95"/>
        <v>1.1211329624479089E-4</v>
      </c>
      <c r="M1655" s="1">
        <v>41255</v>
      </c>
      <c r="N1655">
        <v>564</v>
      </c>
      <c r="O1655">
        <f t="shared" si="93"/>
        <v>-1.145891780407143E-2</v>
      </c>
      <c r="R1655" s="1">
        <v>41255</v>
      </c>
      <c r="S1655">
        <v>186.6</v>
      </c>
      <c r="T1655">
        <f t="shared" si="94"/>
        <v>-7.4746744167057374E-3</v>
      </c>
      <c r="W1655">
        <f t="shared" si="92"/>
        <v>1.1211329624479089E-4</v>
      </c>
      <c r="AI1655" s="1">
        <f t="shared" si="96"/>
        <v>41255</v>
      </c>
      <c r="AJ1655">
        <f t="shared" si="97"/>
        <v>0.28015855466364731</v>
      </c>
    </row>
    <row r="1656" spans="10:36" x14ac:dyDescent="0.2">
      <c r="J1656">
        <f t="shared" si="95"/>
        <v>4.3607746052747261E-5</v>
      </c>
      <c r="M1656" s="1">
        <v>41256</v>
      </c>
      <c r="N1656">
        <v>562</v>
      </c>
      <c r="O1656">
        <f t="shared" si="93"/>
        <v>-3.5524016043677721E-3</v>
      </c>
      <c r="R1656" s="1">
        <v>41256</v>
      </c>
      <c r="S1656">
        <v>185.2</v>
      </c>
      <c r="T1656">
        <f t="shared" si="94"/>
        <v>-7.5309662011644411E-3</v>
      </c>
      <c r="W1656">
        <f t="shared" si="92"/>
        <v>4.3607746052747261E-5</v>
      </c>
      <c r="AI1656" s="1">
        <f t="shared" si="96"/>
        <v>41256</v>
      </c>
      <c r="AJ1656">
        <f t="shared" si="97"/>
        <v>0.28028379011213017</v>
      </c>
    </row>
    <row r="1657" spans="10:36" x14ac:dyDescent="0.2">
      <c r="J1657">
        <f t="shared" si="95"/>
        <v>2.5998366660425343E-5</v>
      </c>
      <c r="M1657" s="1">
        <v>41257</v>
      </c>
      <c r="N1657">
        <v>558.5</v>
      </c>
      <c r="O1657">
        <f t="shared" si="93"/>
        <v>-6.2472313844356272E-3</v>
      </c>
      <c r="R1657" s="1">
        <v>41257</v>
      </c>
      <c r="S1657">
        <v>184.8</v>
      </c>
      <c r="T1657">
        <f t="shared" si="94"/>
        <v>-2.1621630044951256E-3</v>
      </c>
      <c r="W1657">
        <f t="shared" si="92"/>
        <v>2.5998366660425343E-5</v>
      </c>
      <c r="AI1657" s="1">
        <f t="shared" si="96"/>
        <v>41257</v>
      </c>
      <c r="AJ1657">
        <f t="shared" si="97"/>
        <v>0.28455593093905684</v>
      </c>
    </row>
    <row r="1658" spans="10:36" x14ac:dyDescent="0.2">
      <c r="J1658">
        <f t="shared" si="95"/>
        <v>2.0430450282825013E-4</v>
      </c>
      <c r="M1658" s="1">
        <v>41260</v>
      </c>
      <c r="N1658">
        <v>549.5</v>
      </c>
      <c r="O1658">
        <f t="shared" si="93"/>
        <v>-1.6245844665579358E-2</v>
      </c>
      <c r="R1658" s="1">
        <v>41260</v>
      </c>
      <c r="S1658">
        <v>182.9</v>
      </c>
      <c r="T1658">
        <f t="shared" si="94"/>
        <v>-1.0334603810763827E-2</v>
      </c>
      <c r="W1658">
        <f t="shared" si="92"/>
        <v>2.0430450282825013E-4</v>
      </c>
      <c r="AI1658" s="1">
        <f t="shared" si="96"/>
        <v>41260</v>
      </c>
      <c r="AJ1658">
        <f t="shared" si="97"/>
        <v>0.28691941225219092</v>
      </c>
    </row>
    <row r="1659" spans="10:36" x14ac:dyDescent="0.2">
      <c r="J1659">
        <f t="shared" si="95"/>
        <v>8.2623730993936956E-5</v>
      </c>
      <c r="M1659" s="1">
        <v>41261</v>
      </c>
      <c r="N1659">
        <v>545.5</v>
      </c>
      <c r="O1659">
        <f t="shared" si="93"/>
        <v>-7.3059685705504944E-3</v>
      </c>
      <c r="R1659" s="1">
        <v>41261</v>
      </c>
      <c r="S1659">
        <v>181.4</v>
      </c>
      <c r="T1659">
        <f t="shared" si="94"/>
        <v>-8.2350177157838097E-3</v>
      </c>
      <c r="W1659">
        <f t="shared" si="92"/>
        <v>8.2623730993936956E-5</v>
      </c>
      <c r="AI1659" s="1">
        <f t="shared" si="96"/>
        <v>41261</v>
      </c>
      <c r="AJ1659">
        <f t="shared" si="97"/>
        <v>0.28890834202486876</v>
      </c>
    </row>
    <row r="1660" spans="10:36" x14ac:dyDescent="0.2">
      <c r="J1660">
        <f t="shared" si="95"/>
        <v>1.3434407993025324E-6</v>
      </c>
      <c r="M1660" s="1">
        <v>41262</v>
      </c>
      <c r="N1660">
        <v>548</v>
      </c>
      <c r="O1660">
        <f t="shared" si="93"/>
        <v>4.572481674890049E-3</v>
      </c>
      <c r="R1660" s="1">
        <v>41262</v>
      </c>
      <c r="S1660">
        <v>181.7</v>
      </c>
      <c r="T1660">
        <f t="shared" si="94"/>
        <v>1.6524377210892275E-3</v>
      </c>
      <c r="W1660">
        <f t="shared" si="92"/>
        <v>1.3434407993025324E-6</v>
      </c>
      <c r="AI1660" s="1">
        <f t="shared" si="96"/>
        <v>41262</v>
      </c>
      <c r="AJ1660">
        <f t="shared" si="97"/>
        <v>0.28854660535006327</v>
      </c>
    </row>
    <row r="1661" spans="10:36" x14ac:dyDescent="0.2">
      <c r="J1661">
        <f t="shared" si="95"/>
        <v>-2.6871757326131451E-5</v>
      </c>
      <c r="M1661" s="1">
        <v>41263</v>
      </c>
      <c r="N1661">
        <v>552.5</v>
      </c>
      <c r="O1661">
        <f t="shared" si="93"/>
        <v>8.1781464438922691E-3</v>
      </c>
      <c r="R1661" s="1">
        <v>41263</v>
      </c>
      <c r="S1661">
        <v>181.2</v>
      </c>
      <c r="T1661">
        <f t="shared" si="94"/>
        <v>-2.7555817932465414E-3</v>
      </c>
      <c r="W1661">
        <f t="shared" si="92"/>
        <v>-2.6871757326131451E-5</v>
      </c>
      <c r="AI1661" s="1">
        <f t="shared" si="96"/>
        <v>41263</v>
      </c>
      <c r="AJ1661">
        <f t="shared" si="97"/>
        <v>0.28329425456171153</v>
      </c>
    </row>
    <row r="1662" spans="10:36" x14ac:dyDescent="0.2">
      <c r="J1662">
        <f t="shared" si="95"/>
        <v>-5.814991233517668E-5</v>
      </c>
      <c r="M1662" s="1">
        <v>41264</v>
      </c>
      <c r="N1662">
        <v>550</v>
      </c>
      <c r="O1662">
        <f t="shared" si="93"/>
        <v>-4.5351551653912622E-3</v>
      </c>
      <c r="R1662" s="1">
        <v>41264</v>
      </c>
      <c r="S1662">
        <v>183.2</v>
      </c>
      <c r="T1662">
        <f t="shared" si="94"/>
        <v>1.0977058631150994E-2</v>
      </c>
      <c r="W1662">
        <f t="shared" si="92"/>
        <v>-5.814991233517668E-5</v>
      </c>
      <c r="AI1662" s="1">
        <f t="shared" si="96"/>
        <v>41264</v>
      </c>
      <c r="AJ1662">
        <f t="shared" si="97"/>
        <v>0.28226448930901943</v>
      </c>
    </row>
    <row r="1663" spans="10:36" x14ac:dyDescent="0.2">
      <c r="J1663">
        <f t="shared" si="95"/>
        <v>-2.9531996663358251E-7</v>
      </c>
      <c r="M1663" s="1">
        <v>41270</v>
      </c>
      <c r="N1663">
        <v>552</v>
      </c>
      <c r="O1663">
        <f t="shared" si="93"/>
        <v>3.6297680505787311E-3</v>
      </c>
      <c r="R1663" s="1">
        <v>41270</v>
      </c>
      <c r="S1663">
        <v>183.4</v>
      </c>
      <c r="T1663">
        <f t="shared" si="94"/>
        <v>1.0911075823347785E-3</v>
      </c>
      <c r="W1663">
        <f t="shared" si="92"/>
        <v>-2.9531996663358251E-7</v>
      </c>
      <c r="AI1663" s="1">
        <f t="shared" si="96"/>
        <v>41270</v>
      </c>
      <c r="AJ1663">
        <f t="shared" si="97"/>
        <v>0.28141645217870415</v>
      </c>
    </row>
    <row r="1664" spans="10:36" x14ac:dyDescent="0.2">
      <c r="J1664">
        <f t="shared" si="95"/>
        <v>-3.875596467958299E-6</v>
      </c>
      <c r="M1664" s="1">
        <v>41271</v>
      </c>
      <c r="N1664">
        <v>554</v>
      </c>
      <c r="O1664">
        <f t="shared" si="93"/>
        <v>3.6166404701885148E-3</v>
      </c>
      <c r="R1664" s="1">
        <v>41271</v>
      </c>
      <c r="S1664">
        <v>183.3</v>
      </c>
      <c r="T1664">
        <f t="shared" si="94"/>
        <v>-5.4540497670513732E-4</v>
      </c>
      <c r="W1664">
        <f t="shared" si="92"/>
        <v>-3.875596467958299E-6</v>
      </c>
      <c r="AI1664" s="1">
        <f t="shared" si="96"/>
        <v>41271</v>
      </c>
      <c r="AJ1664">
        <f t="shared" si="97"/>
        <v>0.28131124889075443</v>
      </c>
    </row>
    <row r="1665" spans="10:36" x14ac:dyDescent="0.2">
      <c r="J1665">
        <f t="shared" si="95"/>
        <v>1.9089294004127124E-4</v>
      </c>
      <c r="M1665" s="1">
        <v>41276</v>
      </c>
      <c r="N1665">
        <v>561</v>
      </c>
      <c r="O1665">
        <f t="shared" si="93"/>
        <v>1.2556218775412464E-2</v>
      </c>
      <c r="R1665" s="1">
        <v>41276</v>
      </c>
      <c r="S1665">
        <v>186.7</v>
      </c>
      <c r="T1665">
        <f t="shared" si="94"/>
        <v>1.8378895702017391E-2</v>
      </c>
      <c r="W1665">
        <f t="shared" si="92"/>
        <v>1.9089294004127124E-4</v>
      </c>
      <c r="AI1665" s="1">
        <f t="shared" si="96"/>
        <v>41276</v>
      </c>
      <c r="AJ1665">
        <f t="shared" si="97"/>
        <v>0.28311853637926804</v>
      </c>
    </row>
    <row r="1666" spans="10:36" x14ac:dyDescent="0.2">
      <c r="J1666">
        <f t="shared" si="95"/>
        <v>-2.4332877750938539E-5</v>
      </c>
      <c r="M1666" s="1">
        <v>41277</v>
      </c>
      <c r="N1666">
        <v>558</v>
      </c>
      <c r="O1666">
        <f t="shared" si="93"/>
        <v>-5.3619431413853991E-3</v>
      </c>
      <c r="R1666" s="1">
        <v>41277</v>
      </c>
      <c r="S1666">
        <v>187.6</v>
      </c>
      <c r="T1666">
        <f t="shared" si="94"/>
        <v>4.8089860244474782E-3</v>
      </c>
      <c r="W1666">
        <f t="shared" si="92"/>
        <v>-2.4332877750938539E-5</v>
      </c>
      <c r="AI1666" s="1">
        <f t="shared" si="96"/>
        <v>41277</v>
      </c>
      <c r="AJ1666">
        <f t="shared" si="97"/>
        <v>0.27436728758587853</v>
      </c>
    </row>
    <row r="1667" spans="10:36" x14ac:dyDescent="0.2">
      <c r="J1667">
        <f t="shared" si="95"/>
        <v>1.3261079464873423E-4</v>
      </c>
      <c r="M1667" s="1">
        <v>41278</v>
      </c>
      <c r="N1667">
        <v>565</v>
      </c>
      <c r="O1667">
        <f t="shared" si="93"/>
        <v>1.2466768765130067E-2</v>
      </c>
      <c r="R1667" s="1">
        <v>41278</v>
      </c>
      <c r="S1667">
        <v>190.1</v>
      </c>
      <c r="T1667">
        <f t="shared" si="94"/>
        <v>1.3238212922259098E-2</v>
      </c>
      <c r="W1667">
        <f t="shared" si="92"/>
        <v>1.3261079464873423E-4</v>
      </c>
      <c r="AI1667" s="1">
        <f t="shared" si="96"/>
        <v>41278</v>
      </c>
      <c r="AJ1667">
        <f t="shared" si="97"/>
        <v>0.27985934659170753</v>
      </c>
    </row>
    <row r="1668" spans="10:36" x14ac:dyDescent="0.2">
      <c r="J1668">
        <f t="shared" si="95"/>
        <v>-3.359711147900544E-5</v>
      </c>
      <c r="M1668" s="1">
        <v>41281</v>
      </c>
      <c r="N1668">
        <v>569</v>
      </c>
      <c r="O1668">
        <f t="shared" si="93"/>
        <v>7.0547029798900332E-3</v>
      </c>
      <c r="R1668" s="1">
        <v>41281</v>
      </c>
      <c r="S1668">
        <v>189.2</v>
      </c>
      <c r="T1668">
        <f t="shared" si="94"/>
        <v>-4.7455928766056482E-3</v>
      </c>
      <c r="W1668">
        <f t="shared" si="92"/>
        <v>-3.359711147900544E-5</v>
      </c>
      <c r="AI1668" s="1">
        <f t="shared" si="96"/>
        <v>41281</v>
      </c>
      <c r="AJ1668">
        <f t="shared" si="97"/>
        <v>0.27701050099925711</v>
      </c>
    </row>
    <row r="1669" spans="10:36" x14ac:dyDescent="0.2">
      <c r="J1669">
        <f t="shared" si="95"/>
        <v>7.5103309785148653E-5</v>
      </c>
      <c r="M1669" s="1">
        <v>41282</v>
      </c>
      <c r="N1669">
        <v>573</v>
      </c>
      <c r="O1669">
        <f t="shared" si="93"/>
        <v>7.0052825884085925E-3</v>
      </c>
      <c r="R1669" s="1">
        <v>41282</v>
      </c>
      <c r="S1669">
        <v>192</v>
      </c>
      <c r="T1669">
        <f t="shared" si="94"/>
        <v>1.469071541000381E-2</v>
      </c>
      <c r="W1669">
        <f t="shared" si="92"/>
        <v>7.5103309785148653E-5</v>
      </c>
      <c r="AI1669" s="1">
        <f t="shared" si="96"/>
        <v>41282</v>
      </c>
      <c r="AJ1669">
        <f t="shared" si="97"/>
        <v>0.27575328196894955</v>
      </c>
    </row>
    <row r="1670" spans="10:36" x14ac:dyDescent="0.2">
      <c r="J1670">
        <f t="shared" si="95"/>
        <v>-1.5979900162820416E-5</v>
      </c>
      <c r="M1670" s="1">
        <v>41283</v>
      </c>
      <c r="N1670">
        <v>569</v>
      </c>
      <c r="O1670">
        <f t="shared" si="93"/>
        <v>-7.0052825884086879E-3</v>
      </c>
      <c r="R1670" s="1">
        <v>41283</v>
      </c>
      <c r="S1670">
        <v>192.6</v>
      </c>
      <c r="T1670">
        <f t="shared" si="94"/>
        <v>3.1201273362436777E-3</v>
      </c>
      <c r="W1670">
        <f t="shared" si="92"/>
        <v>-1.5979900162820416E-5</v>
      </c>
      <c r="AI1670" s="1">
        <f t="shared" si="96"/>
        <v>41283</v>
      </c>
      <c r="AJ1670">
        <f t="shared" si="97"/>
        <v>0.27573657795136464</v>
      </c>
    </row>
    <row r="1671" spans="10:36" x14ac:dyDescent="0.2">
      <c r="J1671">
        <f t="shared" si="95"/>
        <v>3.4456820537027867E-5</v>
      </c>
      <c r="M1671" s="1">
        <v>41284</v>
      </c>
      <c r="N1671">
        <v>566.5</v>
      </c>
      <c r="O1671">
        <f t="shared" si="93"/>
        <v>-4.4033536582699399E-3</v>
      </c>
      <c r="R1671" s="1">
        <v>41284</v>
      </c>
      <c r="S1671">
        <v>191.7</v>
      </c>
      <c r="T1671">
        <f t="shared" si="94"/>
        <v>-4.6838493124264262E-3</v>
      </c>
      <c r="W1671">
        <f t="shared" si="92"/>
        <v>3.4456820537027867E-5</v>
      </c>
      <c r="AI1671" s="1">
        <f t="shared" si="96"/>
        <v>41284</v>
      </c>
      <c r="AJ1671">
        <f t="shared" si="97"/>
        <v>0.27970200309176962</v>
      </c>
    </row>
    <row r="1672" spans="10:36" x14ac:dyDescent="0.2">
      <c r="J1672">
        <f t="shared" si="95"/>
        <v>-4.5443647493733318E-5</v>
      </c>
      <c r="M1672" s="1">
        <v>41285</v>
      </c>
      <c r="N1672">
        <v>564.5</v>
      </c>
      <c r="O1672">
        <f t="shared" si="93"/>
        <v>-3.5366968783442556E-3</v>
      </c>
      <c r="R1672" s="1">
        <v>41285</v>
      </c>
      <c r="S1672">
        <v>193.7</v>
      </c>
      <c r="T1672">
        <f t="shared" si="94"/>
        <v>1.0378920361351384E-2</v>
      </c>
      <c r="W1672">
        <f t="shared" si="92"/>
        <v>-4.5443647493733318E-5</v>
      </c>
      <c r="AI1672" s="1">
        <f t="shared" si="96"/>
        <v>41285</v>
      </c>
      <c r="AJ1672">
        <f t="shared" si="97"/>
        <v>0.2798099739437534</v>
      </c>
    </row>
    <row r="1673" spans="10:36" x14ac:dyDescent="0.2">
      <c r="J1673">
        <f t="shared" si="95"/>
        <v>2.4753849985033595E-5</v>
      </c>
      <c r="M1673" s="1">
        <v>41288</v>
      </c>
      <c r="N1673">
        <v>554</v>
      </c>
      <c r="O1673">
        <f t="shared" si="93"/>
        <v>-1.8775696842432871E-2</v>
      </c>
      <c r="R1673" s="1">
        <v>41288</v>
      </c>
      <c r="S1673">
        <v>193.7</v>
      </c>
      <c r="T1673">
        <f t="shared" si="94"/>
        <v>0</v>
      </c>
      <c r="W1673">
        <f t="shared" si="92"/>
        <v>2.4753849985033595E-5</v>
      </c>
      <c r="AI1673" s="1">
        <f t="shared" si="96"/>
        <v>41288</v>
      </c>
      <c r="AJ1673">
        <f t="shared" si="97"/>
        <v>0.27511688767847542</v>
      </c>
    </row>
    <row r="1674" spans="10:36" x14ac:dyDescent="0.2">
      <c r="J1674">
        <f t="shared" si="95"/>
        <v>1.7270831843349972E-4</v>
      </c>
      <c r="M1674" s="1">
        <v>41289</v>
      </c>
      <c r="N1674">
        <v>563.5</v>
      </c>
      <c r="O1674">
        <f t="shared" si="93"/>
        <v>1.7002646732547203E-2</v>
      </c>
      <c r="R1674" s="1">
        <v>41289</v>
      </c>
      <c r="S1674">
        <v>196.1</v>
      </c>
      <c r="T1674">
        <f t="shared" si="94"/>
        <v>1.2314162789350401E-2</v>
      </c>
      <c r="W1674">
        <f t="shared" si="92"/>
        <v>1.7270831843349972E-4</v>
      </c>
      <c r="AI1674" s="1">
        <f t="shared" si="96"/>
        <v>41289</v>
      </c>
      <c r="AJ1674">
        <f t="shared" si="97"/>
        <v>0.27714513504646543</v>
      </c>
    </row>
    <row r="1675" spans="10:36" x14ac:dyDescent="0.2">
      <c r="J1675">
        <f t="shared" si="95"/>
        <v>2.1393801635609567E-4</v>
      </c>
      <c r="M1675" s="1">
        <v>41290</v>
      </c>
      <c r="N1675">
        <v>578</v>
      </c>
      <c r="O1675">
        <f t="shared" si="93"/>
        <v>2.5406535192546573E-2</v>
      </c>
      <c r="R1675" s="1">
        <v>41290</v>
      </c>
      <c r="S1675">
        <v>198.1</v>
      </c>
      <c r="T1675">
        <f t="shared" si="94"/>
        <v>1.0147220502204589E-2</v>
      </c>
      <c r="W1675">
        <f t="shared" si="92"/>
        <v>2.1393801635609567E-4</v>
      </c>
      <c r="AI1675" s="1">
        <f t="shared" si="96"/>
        <v>41290</v>
      </c>
      <c r="AJ1675">
        <f t="shared" si="97"/>
        <v>0.27817357445287283</v>
      </c>
    </row>
    <row r="1676" spans="10:36" x14ac:dyDescent="0.2">
      <c r="J1676">
        <f t="shared" si="95"/>
        <v>-1.3265842866704863E-5</v>
      </c>
      <c r="M1676" s="1">
        <v>41291</v>
      </c>
      <c r="N1676">
        <v>575.5</v>
      </c>
      <c r="O1676">
        <f t="shared" si="93"/>
        <v>-4.3346405104401466E-3</v>
      </c>
      <c r="R1676" s="1">
        <v>41291</v>
      </c>
      <c r="S1676">
        <v>198.8</v>
      </c>
      <c r="T1676">
        <f t="shared" si="94"/>
        <v>3.5273405179684406E-3</v>
      </c>
      <c r="W1676">
        <f t="shared" si="92"/>
        <v>-1.3265842866704863E-5</v>
      </c>
      <c r="AI1676" s="1">
        <f t="shared" si="96"/>
        <v>41291</v>
      </c>
      <c r="AJ1676">
        <f t="shared" si="97"/>
        <v>0.28039337809314979</v>
      </c>
    </row>
    <row r="1677" spans="10:36" x14ac:dyDescent="0.2">
      <c r="J1677">
        <f t="shared" si="95"/>
        <v>4.0733561610706864E-5</v>
      </c>
      <c r="M1677" s="1">
        <v>41292</v>
      </c>
      <c r="N1677">
        <v>574.5</v>
      </c>
      <c r="O1677">
        <f t="shared" si="93"/>
        <v>-1.7391308731269869E-3</v>
      </c>
      <c r="R1677" s="1">
        <v>41292</v>
      </c>
      <c r="S1677">
        <v>196.5</v>
      </c>
      <c r="T1677">
        <f t="shared" si="94"/>
        <v>-1.1636862913157783E-2</v>
      </c>
      <c r="W1677">
        <f t="shared" ref="W1677:W1740" si="98">+(O1677-$O$1)*(T1677-$T$1)</f>
        <v>4.0733561610706864E-5</v>
      </c>
      <c r="AI1677" s="1">
        <f t="shared" si="96"/>
        <v>41292</v>
      </c>
      <c r="AJ1677">
        <f t="shared" si="97"/>
        <v>0.28084763583654604</v>
      </c>
    </row>
    <row r="1678" spans="10:36" x14ac:dyDescent="0.2">
      <c r="J1678">
        <f t="shared" si="95"/>
        <v>-2.578669155515956E-5</v>
      </c>
      <c r="M1678" s="1">
        <v>41295</v>
      </c>
      <c r="N1678">
        <v>573</v>
      </c>
      <c r="O1678">
        <f t="shared" ref="O1678:O1741" si="99">LN(N1678/N1677)</f>
        <v>-2.6143805740708207E-3</v>
      </c>
      <c r="R1678" s="1">
        <v>41295</v>
      </c>
      <c r="S1678">
        <v>198</v>
      </c>
      <c r="T1678">
        <f t="shared" ref="T1678:T1741" si="100">LN(S1678/S1677)</f>
        <v>7.6045993852192125E-3</v>
      </c>
      <c r="W1678">
        <f t="shared" si="98"/>
        <v>-2.578669155515956E-5</v>
      </c>
      <c r="AI1678" s="1">
        <f t="shared" si="96"/>
        <v>41295</v>
      </c>
      <c r="AJ1678">
        <f t="shared" si="97"/>
        <v>0.28022477859368922</v>
      </c>
    </row>
    <row r="1679" spans="10:36" x14ac:dyDescent="0.2">
      <c r="J1679">
        <f t="shared" si="95"/>
        <v>-3.2598412676459338E-5</v>
      </c>
      <c r="M1679" s="1">
        <v>41296</v>
      </c>
      <c r="N1679">
        <v>569.5</v>
      </c>
      <c r="O1679">
        <f t="shared" si="99"/>
        <v>-6.126933827502787E-3</v>
      </c>
      <c r="R1679" s="1">
        <v>41296</v>
      </c>
      <c r="S1679">
        <v>199.1</v>
      </c>
      <c r="T1679">
        <f t="shared" si="100"/>
        <v>5.5401803756153509E-3</v>
      </c>
      <c r="W1679">
        <f t="shared" si="98"/>
        <v>-3.2598412676459338E-5</v>
      </c>
      <c r="AI1679" s="1">
        <f t="shared" si="96"/>
        <v>41296</v>
      </c>
      <c r="AJ1679">
        <f t="shared" si="97"/>
        <v>0.27946186523899957</v>
      </c>
    </row>
    <row r="1680" spans="10:36" x14ac:dyDescent="0.2">
      <c r="J1680">
        <f t="shared" si="95"/>
        <v>1.509340724229611E-4</v>
      </c>
      <c r="M1680" s="1">
        <v>41297</v>
      </c>
      <c r="N1680">
        <v>576</v>
      </c>
      <c r="O1680">
        <f t="shared" si="99"/>
        <v>1.134887780865448E-2</v>
      </c>
      <c r="R1680" s="1">
        <v>41297</v>
      </c>
      <c r="S1680">
        <v>202.4</v>
      </c>
      <c r="T1680">
        <f t="shared" si="100"/>
        <v>1.6438726343159939E-2</v>
      </c>
      <c r="W1680">
        <f t="shared" si="98"/>
        <v>1.509340724229611E-4</v>
      </c>
      <c r="AI1680" s="1">
        <f t="shared" si="96"/>
        <v>41297</v>
      </c>
      <c r="AJ1680">
        <f t="shared" si="97"/>
        <v>0.27495468539358808</v>
      </c>
    </row>
    <row r="1681" spans="10:36" x14ac:dyDescent="0.2">
      <c r="J1681">
        <f t="shared" si="95"/>
        <v>-4.4577308803788933E-5</v>
      </c>
      <c r="M1681" s="1">
        <v>41298</v>
      </c>
      <c r="N1681">
        <v>581</v>
      </c>
      <c r="O1681">
        <f t="shared" si="99"/>
        <v>8.643096156020014E-3</v>
      </c>
      <c r="R1681" s="1">
        <v>41298</v>
      </c>
      <c r="S1681">
        <v>201.4</v>
      </c>
      <c r="T1681">
        <f t="shared" si="100"/>
        <v>-4.9529571288485308E-3</v>
      </c>
      <c r="W1681">
        <f t="shared" si="98"/>
        <v>-4.4577308803788933E-5</v>
      </c>
      <c r="AI1681" s="1">
        <f t="shared" si="96"/>
        <v>41298</v>
      </c>
      <c r="AJ1681">
        <f t="shared" si="97"/>
        <v>0.2769604292713988</v>
      </c>
    </row>
    <row r="1682" spans="10:36" x14ac:dyDescent="0.2">
      <c r="J1682">
        <f t="shared" si="95"/>
        <v>2.1673270002070736E-4</v>
      </c>
      <c r="M1682" s="1">
        <v>41299</v>
      </c>
      <c r="N1682">
        <v>598.5</v>
      </c>
      <c r="O1682">
        <f t="shared" si="99"/>
        <v>2.9675768146116541E-2</v>
      </c>
      <c r="R1682" s="1">
        <v>41299</v>
      </c>
      <c r="S1682">
        <v>203.2</v>
      </c>
      <c r="T1682">
        <f t="shared" si="100"/>
        <v>8.8977354198647891E-3</v>
      </c>
      <c r="W1682">
        <f t="shared" si="98"/>
        <v>2.1673270002070736E-4</v>
      </c>
      <c r="AI1682" s="1">
        <f t="shared" si="96"/>
        <v>41299</v>
      </c>
      <c r="AJ1682">
        <f t="shared" si="97"/>
        <v>0.27906173537834511</v>
      </c>
    </row>
    <row r="1683" spans="10:36" x14ac:dyDescent="0.2">
      <c r="J1683">
        <f t="shared" si="95"/>
        <v>1.0639950221557317E-4</v>
      </c>
      <c r="M1683" s="1">
        <v>41302</v>
      </c>
      <c r="N1683">
        <v>590.5</v>
      </c>
      <c r="O1683">
        <f t="shared" si="99"/>
        <v>-1.3456889360610843E-2</v>
      </c>
      <c r="R1683" s="1">
        <v>41302</v>
      </c>
      <c r="S1683">
        <v>202</v>
      </c>
      <c r="T1683">
        <f t="shared" si="100"/>
        <v>-5.9230183031220556E-3</v>
      </c>
      <c r="W1683">
        <f t="shared" si="98"/>
        <v>1.0639950221557317E-4</v>
      </c>
      <c r="AI1683" s="1">
        <f t="shared" si="96"/>
        <v>41302</v>
      </c>
      <c r="AJ1683">
        <f t="shared" si="97"/>
        <v>0.28025172621634098</v>
      </c>
    </row>
    <row r="1684" spans="10:36" x14ac:dyDescent="0.2">
      <c r="J1684">
        <f t="shared" si="95"/>
        <v>5.3276598036805645E-6</v>
      </c>
      <c r="M1684" s="1">
        <v>41303</v>
      </c>
      <c r="N1684">
        <v>592.5</v>
      </c>
      <c r="O1684">
        <f t="shared" si="99"/>
        <v>3.3812373718693574E-3</v>
      </c>
      <c r="R1684" s="1">
        <v>41303</v>
      </c>
      <c r="S1684">
        <v>202.8</v>
      </c>
      <c r="T1684">
        <f t="shared" si="100"/>
        <v>3.9525743158233418E-3</v>
      </c>
      <c r="W1684">
        <f t="shared" si="98"/>
        <v>5.3276598036805645E-6</v>
      </c>
      <c r="AI1684" s="1">
        <f t="shared" si="96"/>
        <v>41303</v>
      </c>
      <c r="AJ1684">
        <f t="shared" si="97"/>
        <v>0.28060565414913652</v>
      </c>
    </row>
    <row r="1685" spans="10:36" x14ac:dyDescent="0.2">
      <c r="J1685">
        <f t="shared" si="95"/>
        <v>6.2234086866321085E-6</v>
      </c>
      <c r="M1685" s="1">
        <v>41304</v>
      </c>
      <c r="N1685">
        <v>594</v>
      </c>
      <c r="O1685">
        <f t="shared" si="99"/>
        <v>2.5284463533586906E-3</v>
      </c>
      <c r="R1685" s="1">
        <v>41304</v>
      </c>
      <c r="S1685">
        <v>204.2</v>
      </c>
      <c r="T1685">
        <f t="shared" si="100"/>
        <v>6.8796340135370074E-3</v>
      </c>
      <c r="W1685">
        <f t="shared" si="98"/>
        <v>6.2234086866321085E-6</v>
      </c>
      <c r="AI1685" s="1">
        <f t="shared" si="96"/>
        <v>41304</v>
      </c>
      <c r="AJ1685">
        <f t="shared" si="97"/>
        <v>0.28450713981074249</v>
      </c>
    </row>
    <row r="1686" spans="10:36" x14ac:dyDescent="0.2">
      <c r="J1686">
        <f t="shared" si="95"/>
        <v>1.2816748907334353E-4</v>
      </c>
      <c r="M1686" s="1">
        <v>41305</v>
      </c>
      <c r="N1686">
        <v>588</v>
      </c>
      <c r="O1686">
        <f t="shared" si="99"/>
        <v>-1.0152371464017962E-2</v>
      </c>
      <c r="R1686" s="1">
        <v>41305</v>
      </c>
      <c r="S1686">
        <v>202.2</v>
      </c>
      <c r="T1686">
        <f t="shared" si="100"/>
        <v>-9.8425991441941346E-3</v>
      </c>
      <c r="W1686">
        <f t="shared" si="98"/>
        <v>1.2816748907334353E-4</v>
      </c>
      <c r="AI1686" s="1">
        <f t="shared" si="96"/>
        <v>41305</v>
      </c>
      <c r="AJ1686">
        <f t="shared" si="97"/>
        <v>0.29001764976325428</v>
      </c>
    </row>
    <row r="1687" spans="10:36" x14ac:dyDescent="0.2">
      <c r="J1687">
        <f t="shared" si="95"/>
        <v>4.0902924132951468E-4</v>
      </c>
      <c r="M1687" s="1">
        <v>41306</v>
      </c>
      <c r="N1687">
        <v>597.5</v>
      </c>
      <c r="O1687">
        <f t="shared" si="99"/>
        <v>1.6027335907038913E-2</v>
      </c>
      <c r="R1687" s="1">
        <v>41306</v>
      </c>
      <c r="S1687">
        <v>208.2</v>
      </c>
      <c r="T1687">
        <f t="shared" si="100"/>
        <v>2.9241849594497386E-2</v>
      </c>
      <c r="W1687">
        <f t="shared" si="98"/>
        <v>4.0902924132951468E-4</v>
      </c>
      <c r="AI1687" s="1">
        <f t="shared" si="96"/>
        <v>41306</v>
      </c>
      <c r="AJ1687">
        <f t="shared" si="97"/>
        <v>0.29705674569822965</v>
      </c>
    </row>
    <row r="1688" spans="10:36" x14ac:dyDescent="0.2">
      <c r="J1688">
        <f t="shared" si="95"/>
        <v>-8.8980833184590052E-5</v>
      </c>
      <c r="M1688" s="1">
        <v>41309</v>
      </c>
      <c r="N1688">
        <v>592</v>
      </c>
      <c r="O1688">
        <f t="shared" si="99"/>
        <v>-9.2476489216600857E-3</v>
      </c>
      <c r="R1688" s="1">
        <v>41309</v>
      </c>
      <c r="S1688">
        <v>210.2</v>
      </c>
      <c r="T1688">
        <f t="shared" si="100"/>
        <v>9.5603022619823348E-3</v>
      </c>
      <c r="W1688">
        <f t="shared" si="98"/>
        <v>-8.8980833184590052E-5</v>
      </c>
      <c r="AI1688" s="1">
        <f t="shared" si="96"/>
        <v>41309</v>
      </c>
      <c r="AJ1688">
        <f t="shared" si="97"/>
        <v>0.29563756504102634</v>
      </c>
    </row>
    <row r="1689" spans="10:36" x14ac:dyDescent="0.2">
      <c r="J1689">
        <f t="shared" si="95"/>
        <v>-4.811340778911844E-6</v>
      </c>
      <c r="M1689" s="1">
        <v>41310</v>
      </c>
      <c r="N1689">
        <v>592.5</v>
      </c>
      <c r="O1689">
        <f t="shared" si="99"/>
        <v>8.4423812528049082E-4</v>
      </c>
      <c r="R1689" s="1">
        <v>41310</v>
      </c>
      <c r="S1689">
        <v>212.2</v>
      </c>
      <c r="T1689">
        <f t="shared" si="100"/>
        <v>9.4697677370319932E-3</v>
      </c>
      <c r="W1689">
        <f t="shared" si="98"/>
        <v>-4.811340778911844E-6</v>
      </c>
      <c r="AI1689" s="1">
        <f t="shared" si="96"/>
        <v>41310</v>
      </c>
      <c r="AJ1689">
        <f t="shared" si="97"/>
        <v>0.29768302000009716</v>
      </c>
    </row>
    <row r="1690" spans="10:36" x14ac:dyDescent="0.2">
      <c r="J1690">
        <f t="shared" si="95"/>
        <v>-2.2609368004935678E-5</v>
      </c>
      <c r="M1690" s="1">
        <v>41311</v>
      </c>
      <c r="N1690">
        <v>589.5</v>
      </c>
      <c r="O1690">
        <f t="shared" si="99"/>
        <v>-5.0761530318606607E-3</v>
      </c>
      <c r="R1690" s="1">
        <v>41311</v>
      </c>
      <c r="S1690">
        <v>213.2</v>
      </c>
      <c r="T1690">
        <f t="shared" si="100"/>
        <v>4.7014661118068013E-3</v>
      </c>
      <c r="W1690">
        <f t="shared" si="98"/>
        <v>-2.2609368004935678E-5</v>
      </c>
      <c r="AI1690" s="1">
        <f t="shared" si="96"/>
        <v>41311</v>
      </c>
      <c r="AJ1690">
        <f t="shared" si="97"/>
        <v>0.30098912572382713</v>
      </c>
    </row>
    <row r="1691" spans="10:36" x14ac:dyDescent="0.2">
      <c r="J1691">
        <f t="shared" si="95"/>
        <v>-6.0673713026043089E-6</v>
      </c>
      <c r="M1691" s="1">
        <v>41312</v>
      </c>
      <c r="N1691">
        <v>592</v>
      </c>
      <c r="O1691">
        <f t="shared" si="99"/>
        <v>4.2319149065801571E-3</v>
      </c>
      <c r="R1691" s="1">
        <v>41312</v>
      </c>
      <c r="S1691">
        <v>213</v>
      </c>
      <c r="T1691">
        <f t="shared" si="100"/>
        <v>-9.3852658226427734E-4</v>
      </c>
      <c r="W1691">
        <f t="shared" si="98"/>
        <v>-6.0673713026043089E-6</v>
      </c>
      <c r="AI1691" s="1">
        <f t="shared" si="96"/>
        <v>41312</v>
      </c>
      <c r="AJ1691">
        <f t="shared" si="97"/>
        <v>0.30464000226699628</v>
      </c>
    </row>
    <row r="1692" spans="10:36" x14ac:dyDescent="0.2">
      <c r="J1692">
        <f t="shared" si="95"/>
        <v>-4.9382825220784375E-6</v>
      </c>
      <c r="M1692" s="1">
        <v>41313</v>
      </c>
      <c r="N1692">
        <v>592</v>
      </c>
      <c r="O1692">
        <f t="shared" si="99"/>
        <v>0</v>
      </c>
      <c r="R1692" s="1">
        <v>41313</v>
      </c>
      <c r="S1692">
        <v>214</v>
      </c>
      <c r="T1692">
        <f t="shared" si="100"/>
        <v>4.6838493124264375E-3</v>
      </c>
      <c r="W1692">
        <f t="shared" si="98"/>
        <v>-4.9382825220784375E-6</v>
      </c>
      <c r="AI1692" s="1">
        <f t="shared" si="96"/>
        <v>41313</v>
      </c>
      <c r="AJ1692">
        <f t="shared" si="97"/>
        <v>0.30374219006269204</v>
      </c>
    </row>
    <row r="1693" spans="10:36" x14ac:dyDescent="0.2">
      <c r="J1693">
        <f t="shared" si="95"/>
        <v>4.4615058674482029E-4</v>
      </c>
      <c r="M1693" s="1">
        <v>41316</v>
      </c>
      <c r="N1693">
        <v>591</v>
      </c>
      <c r="O1693">
        <f t="shared" si="99"/>
        <v>-1.6906174779074388E-3</v>
      </c>
      <c r="R1693" s="1">
        <v>41316</v>
      </c>
      <c r="S1693">
        <v>185.7</v>
      </c>
      <c r="T1693">
        <f t="shared" si="100"/>
        <v>-0.14184354666319141</v>
      </c>
      <c r="W1693">
        <f t="shared" si="98"/>
        <v>4.4615058674482029E-4</v>
      </c>
      <c r="AI1693" s="1">
        <f t="shared" si="96"/>
        <v>41316</v>
      </c>
      <c r="AJ1693">
        <f t="shared" si="97"/>
        <v>0.25903018227426333</v>
      </c>
    </row>
    <row r="1694" spans="10:36" x14ac:dyDescent="0.2">
      <c r="J1694">
        <f t="shared" si="95"/>
        <v>-2.5179374845700053E-5</v>
      </c>
      <c r="M1694" s="1">
        <v>41317</v>
      </c>
      <c r="N1694">
        <v>586</v>
      </c>
      <c r="O1694">
        <f t="shared" si="99"/>
        <v>-8.4962278290855332E-3</v>
      </c>
      <c r="R1694" s="1">
        <v>41317</v>
      </c>
      <c r="S1694">
        <v>186.4</v>
      </c>
      <c r="T1694">
        <f t="shared" si="100"/>
        <v>3.7624338928307008E-3</v>
      </c>
      <c r="W1694">
        <f t="shared" si="98"/>
        <v>-2.5179374845700053E-5</v>
      </c>
      <c r="AI1694" s="1">
        <f t="shared" si="96"/>
        <v>41317</v>
      </c>
      <c r="AJ1694">
        <f t="shared" si="97"/>
        <v>0.25955761740862549</v>
      </c>
    </row>
    <row r="1695" spans="10:36" x14ac:dyDescent="0.2">
      <c r="J1695">
        <f t="shared" si="95"/>
        <v>6.5382593323095372E-5</v>
      </c>
      <c r="M1695" s="1">
        <v>41318</v>
      </c>
      <c r="N1695">
        <v>590.5</v>
      </c>
      <c r="O1695">
        <f t="shared" si="99"/>
        <v>7.6498460604043283E-3</v>
      </c>
      <c r="R1695" s="1">
        <v>41318</v>
      </c>
      <c r="S1695">
        <v>188.6</v>
      </c>
      <c r="T1695">
        <f t="shared" si="100"/>
        <v>1.1733467947866272E-2</v>
      </c>
      <c r="W1695">
        <f t="shared" si="98"/>
        <v>6.5382593323095372E-5</v>
      </c>
      <c r="AI1695" s="1">
        <f t="shared" si="96"/>
        <v>41318</v>
      </c>
      <c r="AJ1695">
        <f t="shared" si="97"/>
        <v>0.2606974257669365</v>
      </c>
    </row>
    <row r="1696" spans="10:36" x14ac:dyDescent="0.2">
      <c r="J1696">
        <f t="shared" si="95"/>
        <v>3.047251286101515E-5</v>
      </c>
      <c r="M1696" s="1">
        <v>41319</v>
      </c>
      <c r="N1696">
        <v>592.5</v>
      </c>
      <c r="O1696">
        <f t="shared" si="99"/>
        <v>3.3812373718693574E-3</v>
      </c>
      <c r="R1696" s="1">
        <v>41319</v>
      </c>
      <c r="S1696">
        <v>191.8</v>
      </c>
      <c r="T1696">
        <f t="shared" si="100"/>
        <v>1.6824792249980777E-2</v>
      </c>
      <c r="W1696">
        <f t="shared" si="98"/>
        <v>3.047251286101515E-5</v>
      </c>
      <c r="AI1696" s="1">
        <f t="shared" si="96"/>
        <v>41319</v>
      </c>
      <c r="AJ1696">
        <f t="shared" si="97"/>
        <v>0.26046515066411213</v>
      </c>
    </row>
    <row r="1697" spans="10:36" x14ac:dyDescent="0.2">
      <c r="J1697">
        <f t="shared" si="95"/>
        <v>-6.6722436531345376E-5</v>
      </c>
      <c r="M1697" s="1">
        <v>41320</v>
      </c>
      <c r="N1697">
        <v>602.5</v>
      </c>
      <c r="O1697">
        <f t="shared" si="99"/>
        <v>1.6736792355523826E-2</v>
      </c>
      <c r="R1697" s="1">
        <v>41320</v>
      </c>
      <c r="S1697">
        <v>191.2</v>
      </c>
      <c r="T1697">
        <f t="shared" si="100"/>
        <v>-3.1331618320370423E-3</v>
      </c>
      <c r="W1697">
        <f t="shared" si="98"/>
        <v>-6.6722436531345376E-5</v>
      </c>
      <c r="AI1697" s="1">
        <f t="shared" si="96"/>
        <v>41320</v>
      </c>
      <c r="AJ1697">
        <f t="shared" si="97"/>
        <v>0.25903921763199578</v>
      </c>
    </row>
    <row r="1698" spans="10:36" x14ac:dyDescent="0.2">
      <c r="J1698">
        <f t="shared" si="95"/>
        <v>-8.4952787721110572E-5</v>
      </c>
      <c r="M1698" s="1">
        <v>41323</v>
      </c>
      <c r="N1698">
        <v>567.5</v>
      </c>
      <c r="O1698">
        <f t="shared" si="99"/>
        <v>-5.9846916009252335E-2</v>
      </c>
      <c r="R1698" s="1">
        <v>41323</v>
      </c>
      <c r="S1698">
        <v>191.7</v>
      </c>
      <c r="T1698">
        <f t="shared" si="100"/>
        <v>2.6116494342978726E-3</v>
      </c>
      <c r="W1698">
        <f t="shared" si="98"/>
        <v>-8.4952787721110572E-5</v>
      </c>
      <c r="AI1698" s="1">
        <f t="shared" si="96"/>
        <v>41323</v>
      </c>
      <c r="AJ1698">
        <f t="shared" si="97"/>
        <v>0.23962605961910677</v>
      </c>
    </row>
    <row r="1699" spans="10:36" x14ac:dyDescent="0.2">
      <c r="J1699">
        <f t="shared" si="95"/>
        <v>-1.0383615776119286E-5</v>
      </c>
      <c r="M1699" s="1">
        <v>41324</v>
      </c>
      <c r="N1699">
        <v>567</v>
      </c>
      <c r="O1699">
        <f t="shared" si="99"/>
        <v>-8.8144562780565416E-4</v>
      </c>
      <c r="R1699" s="1">
        <v>41324</v>
      </c>
      <c r="S1699">
        <v>192.8</v>
      </c>
      <c r="T1699">
        <f t="shared" si="100"/>
        <v>5.7217321248465838E-3</v>
      </c>
      <c r="W1699">
        <f t="shared" si="98"/>
        <v>-1.0383615776119286E-5</v>
      </c>
      <c r="AI1699" s="1">
        <f t="shared" si="96"/>
        <v>41324</v>
      </c>
      <c r="AJ1699">
        <f t="shared" si="97"/>
        <v>0.23627699687691192</v>
      </c>
    </row>
    <row r="1700" spans="10:36" x14ac:dyDescent="0.2">
      <c r="J1700">
        <f t="shared" si="95"/>
        <v>3.5611557280467267E-4</v>
      </c>
      <c r="M1700" s="1">
        <v>41325</v>
      </c>
      <c r="N1700">
        <v>580</v>
      </c>
      <c r="O1700">
        <f t="shared" si="99"/>
        <v>2.2668799812712893E-2</v>
      </c>
      <c r="R1700" s="1">
        <v>41325</v>
      </c>
      <c r="S1700">
        <v>196.3</v>
      </c>
      <c r="T1700">
        <f t="shared" si="100"/>
        <v>1.7990719105970079E-2</v>
      </c>
      <c r="W1700">
        <f t="shared" si="98"/>
        <v>3.5611557280467267E-4</v>
      </c>
      <c r="AI1700" s="1">
        <f t="shared" si="96"/>
        <v>41325</v>
      </c>
      <c r="AJ1700">
        <f t="shared" si="97"/>
        <v>0.23987276101783533</v>
      </c>
    </row>
    <row r="1701" spans="10:36" x14ac:dyDescent="0.2">
      <c r="J1701">
        <f t="shared" si="95"/>
        <v>2.3200127724962925E-5</v>
      </c>
      <c r="M1701" s="1">
        <v>41326</v>
      </c>
      <c r="N1701">
        <v>579</v>
      </c>
      <c r="O1701">
        <f t="shared" si="99"/>
        <v>-1.7256259674697252E-3</v>
      </c>
      <c r="R1701" s="1">
        <v>41326</v>
      </c>
      <c r="S1701">
        <v>195.1</v>
      </c>
      <c r="T1701">
        <f t="shared" si="100"/>
        <v>-6.1318536533498851E-3</v>
      </c>
      <c r="W1701">
        <f t="shared" si="98"/>
        <v>2.3200127724962925E-5</v>
      </c>
      <c r="AI1701" s="1">
        <f t="shared" si="96"/>
        <v>41326</v>
      </c>
      <c r="AJ1701">
        <f t="shared" si="97"/>
        <v>0.23889559948766292</v>
      </c>
    </row>
    <row r="1702" spans="10:36" x14ac:dyDescent="0.2">
      <c r="J1702">
        <f t="shared" si="95"/>
        <v>4.6963484088613614E-5</v>
      </c>
      <c r="M1702" s="1">
        <v>41327</v>
      </c>
      <c r="N1702">
        <v>591.5</v>
      </c>
      <c r="O1702">
        <f t="shared" si="99"/>
        <v>2.1359205845446226E-2</v>
      </c>
      <c r="R1702" s="1">
        <v>41327</v>
      </c>
      <c r="S1702">
        <v>195.8</v>
      </c>
      <c r="T1702">
        <f t="shared" si="100"/>
        <v>3.5814824673445814E-3</v>
      </c>
      <c r="W1702">
        <f t="shared" si="98"/>
        <v>4.6963484088613614E-5</v>
      </c>
      <c r="AI1702" s="1">
        <f t="shared" si="96"/>
        <v>41327</v>
      </c>
      <c r="AJ1702">
        <f t="shared" si="97"/>
        <v>0.23783111119200573</v>
      </c>
    </row>
    <row r="1703" spans="10:36" x14ac:dyDescent="0.2">
      <c r="J1703">
        <f t="shared" si="95"/>
        <v>-5.6339103155666264E-5</v>
      </c>
      <c r="M1703" s="1">
        <v>41330</v>
      </c>
      <c r="N1703">
        <v>589</v>
      </c>
      <c r="O1703">
        <f t="shared" si="99"/>
        <v>-4.2354997668548151E-3</v>
      </c>
      <c r="R1703" s="1">
        <v>41330</v>
      </c>
      <c r="S1703">
        <v>198</v>
      </c>
      <c r="T1703">
        <f t="shared" si="100"/>
        <v>1.1173300598125255E-2</v>
      </c>
      <c r="W1703">
        <f t="shared" si="98"/>
        <v>-5.6339103155666264E-5</v>
      </c>
      <c r="AI1703" s="1">
        <f t="shared" si="96"/>
        <v>41330</v>
      </c>
      <c r="AJ1703">
        <f t="shared" si="97"/>
        <v>0.23608804193981117</v>
      </c>
    </row>
    <row r="1704" spans="10:36" x14ac:dyDescent="0.2">
      <c r="J1704">
        <f t="shared" si="95"/>
        <v>-1.1699297493448025E-4</v>
      </c>
      <c r="M1704" s="1">
        <v>41331</v>
      </c>
      <c r="N1704">
        <v>583.5</v>
      </c>
      <c r="O1704">
        <f t="shared" si="99"/>
        <v>-9.3817319249760635E-3</v>
      </c>
      <c r="R1704" s="1">
        <v>41331</v>
      </c>
      <c r="S1704">
        <v>200.4</v>
      </c>
      <c r="T1704">
        <f t="shared" si="100"/>
        <v>1.2048338516174574E-2</v>
      </c>
      <c r="W1704">
        <f t="shared" si="98"/>
        <v>-1.1699297493448025E-4</v>
      </c>
      <c r="AI1704" s="1">
        <f t="shared" si="96"/>
        <v>41331</v>
      </c>
      <c r="AJ1704">
        <f t="shared" si="97"/>
        <v>0.23818976623868246</v>
      </c>
    </row>
    <row r="1705" spans="10:36" x14ac:dyDescent="0.2">
      <c r="J1705">
        <f t="shared" si="95"/>
        <v>1.1293354883219426E-4</v>
      </c>
      <c r="M1705" s="1">
        <v>41332</v>
      </c>
      <c r="N1705">
        <v>578.5</v>
      </c>
      <c r="O1705">
        <f t="shared" si="99"/>
        <v>-8.6059050928794199E-3</v>
      </c>
      <c r="R1705" s="1">
        <v>41332</v>
      </c>
      <c r="S1705">
        <v>198.4</v>
      </c>
      <c r="T1705">
        <f t="shared" si="100"/>
        <v>-1.0030174359937357E-2</v>
      </c>
      <c r="W1705">
        <f t="shared" si="98"/>
        <v>1.1293354883219426E-4</v>
      </c>
      <c r="AI1705" s="1">
        <f t="shared" si="96"/>
        <v>41332</v>
      </c>
      <c r="AJ1705">
        <f t="shared" si="97"/>
        <v>0.2414620701561741</v>
      </c>
    </row>
    <row r="1706" spans="10:36" x14ac:dyDescent="0.2">
      <c r="J1706">
        <f t="shared" si="95"/>
        <v>5.6631580865845692E-5</v>
      </c>
      <c r="M1706" s="1">
        <v>41333</v>
      </c>
      <c r="N1706">
        <v>587</v>
      </c>
      <c r="O1706">
        <f t="shared" si="99"/>
        <v>1.4586273194365252E-2</v>
      </c>
      <c r="R1706" s="1">
        <v>41333</v>
      </c>
      <c r="S1706">
        <v>199.5</v>
      </c>
      <c r="T1706">
        <f t="shared" si="100"/>
        <v>5.5290414791457927E-3</v>
      </c>
      <c r="W1706">
        <f t="shared" si="98"/>
        <v>5.6631580865845692E-5</v>
      </c>
      <c r="AI1706" s="1">
        <f t="shared" si="96"/>
        <v>41333</v>
      </c>
      <c r="AJ1706">
        <f t="shared" si="97"/>
        <v>0.2389520690845385</v>
      </c>
    </row>
    <row r="1707" spans="10:36" x14ac:dyDescent="0.2">
      <c r="J1707">
        <f t="shared" si="95"/>
        <v>2.53630092347594E-6</v>
      </c>
      <c r="M1707" s="1">
        <v>41334</v>
      </c>
      <c r="N1707">
        <v>588</v>
      </c>
      <c r="O1707">
        <f t="shared" si="99"/>
        <v>1.7021280705303626E-3</v>
      </c>
      <c r="R1707" s="1">
        <v>41334</v>
      </c>
      <c r="S1707">
        <v>201.6</v>
      </c>
      <c r="T1707">
        <f t="shared" si="100"/>
        <v>1.0471299867295437E-2</v>
      </c>
      <c r="W1707">
        <f t="shared" si="98"/>
        <v>2.53630092347594E-6</v>
      </c>
      <c r="AI1707" s="1">
        <f t="shared" si="96"/>
        <v>41334</v>
      </c>
      <c r="AJ1707">
        <f t="shared" si="97"/>
        <v>0.2416733724964768</v>
      </c>
    </row>
    <row r="1708" spans="10:36" x14ac:dyDescent="0.2">
      <c r="J1708">
        <f t="shared" si="95"/>
        <v>2.2263599330694025E-4</v>
      </c>
      <c r="M1708" s="1">
        <v>41337</v>
      </c>
      <c r="N1708">
        <v>594.5</v>
      </c>
      <c r="O1708">
        <f t="shared" si="99"/>
        <v>1.099376823220953E-2</v>
      </c>
      <c r="R1708" s="1">
        <v>41337</v>
      </c>
      <c r="S1708">
        <v>206.6</v>
      </c>
      <c r="T1708">
        <f t="shared" si="100"/>
        <v>2.4499020488324533E-2</v>
      </c>
      <c r="W1708">
        <f t="shared" si="98"/>
        <v>2.2263599330694025E-4</v>
      </c>
      <c r="AI1708" s="1">
        <f t="shared" si="96"/>
        <v>41337</v>
      </c>
      <c r="AJ1708">
        <f t="shared" si="97"/>
        <v>0.24787304494078363</v>
      </c>
    </row>
    <row r="1709" spans="10:36" x14ac:dyDescent="0.2">
      <c r="J1709">
        <f t="shared" si="95"/>
        <v>-2.6809988144757729E-6</v>
      </c>
      <c r="M1709" s="1">
        <v>41338</v>
      </c>
      <c r="N1709">
        <v>595</v>
      </c>
      <c r="O1709">
        <f t="shared" si="99"/>
        <v>8.4068941479322379E-4</v>
      </c>
      <c r="R1709" s="1">
        <v>41338</v>
      </c>
      <c r="S1709">
        <v>207.8</v>
      </c>
      <c r="T1709">
        <f t="shared" si="100"/>
        <v>5.791521979588825E-3</v>
      </c>
      <c r="W1709">
        <f t="shared" si="98"/>
        <v>-2.6809988144757729E-6</v>
      </c>
      <c r="AI1709" s="1">
        <f t="shared" si="96"/>
        <v>41338</v>
      </c>
      <c r="AJ1709">
        <f t="shared" si="97"/>
        <v>0.24721401203840204</v>
      </c>
    </row>
    <row r="1710" spans="10:36" x14ac:dyDescent="0.2">
      <c r="J1710">
        <f t="shared" si="95"/>
        <v>7.2407719160295483E-5</v>
      </c>
      <c r="M1710" s="1">
        <v>41339</v>
      </c>
      <c r="N1710">
        <v>592.5</v>
      </c>
      <c r="O1710">
        <f t="shared" si="99"/>
        <v>-4.2105325363434943E-3</v>
      </c>
      <c r="R1710" s="1">
        <v>41339</v>
      </c>
      <c r="S1710">
        <v>205.4</v>
      </c>
      <c r="T1710">
        <f t="shared" si="100"/>
        <v>-1.1616781170669232E-2</v>
      </c>
      <c r="W1710">
        <f t="shared" si="98"/>
        <v>7.2407719160295483E-5</v>
      </c>
      <c r="AI1710" s="1">
        <f t="shared" si="96"/>
        <v>41339</v>
      </c>
      <c r="AJ1710">
        <f t="shared" si="97"/>
        <v>0.24784256428729079</v>
      </c>
    </row>
    <row r="1711" spans="10:36" x14ac:dyDescent="0.2">
      <c r="J1711">
        <f t="shared" si="95"/>
        <v>1.4631989109114253E-4</v>
      </c>
      <c r="M1711" s="1">
        <v>41340</v>
      </c>
      <c r="N1711">
        <v>590</v>
      </c>
      <c r="O1711">
        <f t="shared" si="99"/>
        <v>-4.2283361095210642E-3</v>
      </c>
      <c r="R1711" s="1">
        <v>41340</v>
      </c>
      <c r="S1711">
        <v>200.4</v>
      </c>
      <c r="T1711">
        <f t="shared" si="100"/>
        <v>-2.4643928283748159E-2</v>
      </c>
      <c r="W1711">
        <f t="shared" si="98"/>
        <v>1.4631989109114253E-4</v>
      </c>
      <c r="AI1711" s="1">
        <f t="shared" si="96"/>
        <v>41340</v>
      </c>
      <c r="AJ1711">
        <f t="shared" si="97"/>
        <v>0.2492999911465151</v>
      </c>
    </row>
    <row r="1712" spans="10:36" x14ac:dyDescent="0.2">
      <c r="J1712">
        <f t="shared" si="95"/>
        <v>-2.7845072047916358E-5</v>
      </c>
      <c r="M1712" s="1">
        <v>41341</v>
      </c>
      <c r="N1712">
        <v>594</v>
      </c>
      <c r="O1712">
        <f t="shared" si="99"/>
        <v>6.7567824628796871E-3</v>
      </c>
      <c r="R1712" s="1">
        <v>41341</v>
      </c>
      <c r="S1712">
        <v>199.6</v>
      </c>
      <c r="T1712">
        <f t="shared" si="100"/>
        <v>-4.0000053333462396E-3</v>
      </c>
      <c r="W1712">
        <f t="shared" si="98"/>
        <v>-2.7845072047916358E-5</v>
      </c>
      <c r="AI1712" s="1">
        <f t="shared" si="96"/>
        <v>41341</v>
      </c>
      <c r="AJ1712">
        <f t="shared" si="97"/>
        <v>0.24931161185774356</v>
      </c>
    </row>
    <row r="1713" spans="10:36" x14ac:dyDescent="0.2">
      <c r="J1713">
        <f t="shared" si="95"/>
        <v>-8.6408410828888409E-5</v>
      </c>
      <c r="M1713" s="1">
        <v>41344</v>
      </c>
      <c r="N1713">
        <v>589</v>
      </c>
      <c r="O1713">
        <f t="shared" si="99"/>
        <v>-8.4531357110582388E-3</v>
      </c>
      <c r="R1713" s="1">
        <v>41344</v>
      </c>
      <c r="S1713">
        <v>201.6</v>
      </c>
      <c r="T1713">
        <f t="shared" si="100"/>
        <v>9.9701723198498508E-3</v>
      </c>
      <c r="W1713">
        <f t="shared" si="98"/>
        <v>-8.6408410828888409E-5</v>
      </c>
      <c r="AI1713" s="1">
        <f t="shared" si="96"/>
        <v>41344</v>
      </c>
      <c r="AJ1713">
        <f t="shared" si="97"/>
        <v>0.24902904139508447</v>
      </c>
    </row>
    <row r="1714" spans="10:36" x14ac:dyDescent="0.2">
      <c r="J1714">
        <f t="shared" si="95"/>
        <v>-2.6030616424988902E-6</v>
      </c>
      <c r="M1714" s="1">
        <v>41345</v>
      </c>
      <c r="N1714">
        <v>590</v>
      </c>
      <c r="O1714">
        <f t="shared" si="99"/>
        <v>1.6963532481783338E-3</v>
      </c>
      <c r="R1714" s="1">
        <v>41345</v>
      </c>
      <c r="S1714">
        <v>199.9</v>
      </c>
      <c r="T1714">
        <f t="shared" si="100"/>
        <v>-8.4682946908591419E-3</v>
      </c>
      <c r="W1714">
        <f t="shared" si="98"/>
        <v>-2.6030616424988902E-6</v>
      </c>
      <c r="AI1714" s="1">
        <f t="shared" si="96"/>
        <v>41345</v>
      </c>
      <c r="AJ1714">
        <f t="shared" si="97"/>
        <v>0.24899611146967968</v>
      </c>
    </row>
    <row r="1715" spans="10:36" x14ac:dyDescent="0.2">
      <c r="J1715">
        <f t="shared" ref="J1715:J1778" si="101">+(O1715-$D$27)*(T1715-$D$28)</f>
        <v>-2.4835961349852225E-5</v>
      </c>
      <c r="M1715" s="1">
        <v>41346</v>
      </c>
      <c r="N1715">
        <v>588.5</v>
      </c>
      <c r="O1715">
        <f t="shared" si="99"/>
        <v>-2.5456101994337423E-3</v>
      </c>
      <c r="R1715" s="1">
        <v>41346</v>
      </c>
      <c r="S1715">
        <v>201.4</v>
      </c>
      <c r="T1715">
        <f t="shared" si="100"/>
        <v>7.4757387781075628E-3</v>
      </c>
      <c r="W1715">
        <f t="shared" si="98"/>
        <v>-2.4835961349852225E-5</v>
      </c>
      <c r="AI1715" s="1">
        <f t="shared" ref="AI1715:AI1778" si="102">+M1715</f>
        <v>41346</v>
      </c>
      <c r="AJ1715">
        <f t="shared" ref="AJ1715:AJ1778" si="103">CORREL(O1466:O1715,T1466:T1715)</f>
        <v>0.24273000959355667</v>
      </c>
    </row>
    <row r="1716" spans="10:36" x14ac:dyDescent="0.2">
      <c r="J1716">
        <f t="shared" si="101"/>
        <v>-7.2462159014842104E-5</v>
      </c>
      <c r="M1716" s="1">
        <v>41347</v>
      </c>
      <c r="N1716">
        <v>593</v>
      </c>
      <c r="O1716">
        <f t="shared" si="99"/>
        <v>7.6174722973940956E-3</v>
      </c>
      <c r="R1716" s="1">
        <v>41347</v>
      </c>
      <c r="S1716">
        <v>199.3</v>
      </c>
      <c r="T1716">
        <f t="shared" si="100"/>
        <v>-1.0481753065712895E-2</v>
      </c>
      <c r="W1716">
        <f t="shared" si="98"/>
        <v>-7.2462159014842104E-5</v>
      </c>
      <c r="AI1716" s="1">
        <f t="shared" si="102"/>
        <v>41347</v>
      </c>
      <c r="AJ1716">
        <f t="shared" si="103"/>
        <v>0.24154386396971436</v>
      </c>
    </row>
    <row r="1717" spans="10:36" x14ac:dyDescent="0.2">
      <c r="J1717">
        <f t="shared" si="101"/>
        <v>-8.3222801282836839E-6</v>
      </c>
      <c r="M1717" s="1">
        <v>41348</v>
      </c>
      <c r="N1717">
        <v>590</v>
      </c>
      <c r="O1717">
        <f t="shared" si="99"/>
        <v>-5.0718620979603403E-3</v>
      </c>
      <c r="R1717" s="1">
        <v>41348</v>
      </c>
      <c r="S1717">
        <v>199.8</v>
      </c>
      <c r="T1717">
        <f t="shared" si="100"/>
        <v>2.5056389957040224E-3</v>
      </c>
      <c r="W1717">
        <f t="shared" si="98"/>
        <v>-8.3222801282836839E-6</v>
      </c>
      <c r="AI1717" s="1">
        <f t="shared" si="102"/>
        <v>41348</v>
      </c>
      <c r="AJ1717">
        <f t="shared" si="103"/>
        <v>0.24206989112870006</v>
      </c>
    </row>
    <row r="1718" spans="10:36" x14ac:dyDescent="0.2">
      <c r="J1718">
        <f t="shared" si="101"/>
        <v>3.3783766140902598E-4</v>
      </c>
      <c r="M1718" s="1">
        <v>41351</v>
      </c>
      <c r="N1718">
        <v>586</v>
      </c>
      <c r="O1718">
        <f t="shared" si="99"/>
        <v>-6.8027473227525231E-3</v>
      </c>
      <c r="R1718" s="1">
        <v>41351</v>
      </c>
      <c r="S1718">
        <v>192</v>
      </c>
      <c r="T1718">
        <f t="shared" si="100"/>
        <v>-3.9821494186671608E-2</v>
      </c>
      <c r="W1718">
        <f t="shared" si="98"/>
        <v>3.3783766140902598E-4</v>
      </c>
      <c r="AI1718" s="1">
        <f t="shared" si="102"/>
        <v>41351</v>
      </c>
      <c r="AJ1718">
        <f t="shared" si="103"/>
        <v>0.24255513442767701</v>
      </c>
    </row>
    <row r="1719" spans="10:36" x14ac:dyDescent="0.2">
      <c r="J1719">
        <f t="shared" si="101"/>
        <v>-9.0563202791688844E-6</v>
      </c>
      <c r="M1719" s="1">
        <v>41352</v>
      </c>
      <c r="N1719">
        <v>585.5</v>
      </c>
      <c r="O1719">
        <f t="shared" si="99"/>
        <v>-8.5360653924054005E-4</v>
      </c>
      <c r="R1719" s="1">
        <v>41352</v>
      </c>
      <c r="S1719">
        <v>193</v>
      </c>
      <c r="T1719">
        <f t="shared" si="100"/>
        <v>5.19481687710393E-3</v>
      </c>
      <c r="W1719">
        <f t="shared" si="98"/>
        <v>-9.0563202791688844E-6</v>
      </c>
      <c r="AI1719" s="1">
        <f t="shared" si="102"/>
        <v>41352</v>
      </c>
      <c r="AJ1719">
        <f t="shared" si="103"/>
        <v>0.24230286173550655</v>
      </c>
    </row>
    <row r="1720" spans="10:36" x14ac:dyDescent="0.2">
      <c r="J1720">
        <f t="shared" si="101"/>
        <v>-3.0355400900340533E-5</v>
      </c>
      <c r="M1720" s="1">
        <v>41353</v>
      </c>
      <c r="N1720">
        <v>587.5</v>
      </c>
      <c r="O1720">
        <f t="shared" si="99"/>
        <v>3.4100629805419642E-3</v>
      </c>
      <c r="R1720" s="1">
        <v>41353</v>
      </c>
      <c r="S1720">
        <v>190.3</v>
      </c>
      <c r="T1720">
        <f t="shared" si="100"/>
        <v>-1.4088414602781728E-2</v>
      </c>
      <c r="W1720">
        <f t="shared" si="98"/>
        <v>-3.0355400900340533E-5</v>
      </c>
      <c r="AI1720" s="1">
        <f t="shared" si="102"/>
        <v>41353</v>
      </c>
      <c r="AJ1720">
        <f t="shared" si="103"/>
        <v>0.24143812392515152</v>
      </c>
    </row>
    <row r="1721" spans="10:36" x14ac:dyDescent="0.2">
      <c r="J1721">
        <f t="shared" si="101"/>
        <v>3.514708893482122E-4</v>
      </c>
      <c r="M1721" s="1">
        <v>41354</v>
      </c>
      <c r="N1721">
        <v>576</v>
      </c>
      <c r="O1721">
        <f t="shared" si="99"/>
        <v>-1.976858532242284E-2</v>
      </c>
      <c r="R1721" s="1">
        <v>41354</v>
      </c>
      <c r="S1721">
        <v>187.4</v>
      </c>
      <c r="T1721">
        <f t="shared" si="100"/>
        <v>-1.5356404497782031E-2</v>
      </c>
      <c r="W1721">
        <f t="shared" si="98"/>
        <v>3.514708893482122E-4</v>
      </c>
      <c r="AI1721" s="1">
        <f t="shared" si="102"/>
        <v>41354</v>
      </c>
      <c r="AJ1721">
        <f t="shared" si="103"/>
        <v>0.24693726394865678</v>
      </c>
    </row>
    <row r="1722" spans="10:36" x14ac:dyDescent="0.2">
      <c r="J1722">
        <f t="shared" si="101"/>
        <v>1.0583500935234205E-4</v>
      </c>
      <c r="M1722" s="1">
        <v>41355</v>
      </c>
      <c r="N1722">
        <v>571.5</v>
      </c>
      <c r="O1722">
        <f t="shared" si="99"/>
        <v>-7.8431774610258926E-3</v>
      </c>
      <c r="R1722" s="1">
        <v>41355</v>
      </c>
      <c r="S1722">
        <v>185.5</v>
      </c>
      <c r="T1722">
        <f t="shared" si="100"/>
        <v>-1.0190487756832048E-2</v>
      </c>
      <c r="W1722">
        <f t="shared" si="98"/>
        <v>1.0583500935234205E-4</v>
      </c>
      <c r="AI1722" s="1">
        <f t="shared" si="102"/>
        <v>41355</v>
      </c>
      <c r="AJ1722">
        <f t="shared" si="103"/>
        <v>0.24801376433062347</v>
      </c>
    </row>
    <row r="1723" spans="10:36" x14ac:dyDescent="0.2">
      <c r="J1723">
        <f t="shared" si="101"/>
        <v>-1.6244515623201828E-4</v>
      </c>
      <c r="M1723" s="1">
        <v>41358</v>
      </c>
      <c r="N1723">
        <v>564</v>
      </c>
      <c r="O1723">
        <f t="shared" si="99"/>
        <v>-1.3210231736806462E-2</v>
      </c>
      <c r="R1723" s="1">
        <v>41358</v>
      </c>
      <c r="S1723">
        <v>187.8</v>
      </c>
      <c r="T1723">
        <f t="shared" si="100"/>
        <v>1.2322684726672764E-2</v>
      </c>
      <c r="W1723">
        <f t="shared" si="98"/>
        <v>-1.6244515623201828E-4</v>
      </c>
      <c r="AI1723" s="1">
        <f t="shared" si="102"/>
        <v>41358</v>
      </c>
      <c r="AJ1723">
        <f t="shared" si="103"/>
        <v>0.24524188478673009</v>
      </c>
    </row>
    <row r="1724" spans="10:36" x14ac:dyDescent="0.2">
      <c r="J1724">
        <f t="shared" si="101"/>
        <v>1.3493473661638187E-4</v>
      </c>
      <c r="M1724" s="1">
        <v>41359</v>
      </c>
      <c r="N1724">
        <v>573</v>
      </c>
      <c r="O1724">
        <f t="shared" si="99"/>
        <v>1.5831465216680662E-2</v>
      </c>
      <c r="R1724" s="1">
        <v>41359</v>
      </c>
      <c r="S1724">
        <v>189.8</v>
      </c>
      <c r="T1724">
        <f t="shared" si="100"/>
        <v>1.0593319401665021E-2</v>
      </c>
      <c r="W1724">
        <f t="shared" si="98"/>
        <v>1.3493473661638187E-4</v>
      </c>
      <c r="AI1724" s="1">
        <f t="shared" si="102"/>
        <v>41359</v>
      </c>
      <c r="AJ1724">
        <f t="shared" si="103"/>
        <v>0.24277648342666105</v>
      </c>
    </row>
    <row r="1725" spans="10:36" x14ac:dyDescent="0.2">
      <c r="J1725">
        <f t="shared" si="101"/>
        <v>7.4758631453415426E-5</v>
      </c>
      <c r="M1725" s="1">
        <v>41360</v>
      </c>
      <c r="N1725">
        <v>566</v>
      </c>
      <c r="O1725">
        <f t="shared" si="99"/>
        <v>-1.2291638511556624E-2</v>
      </c>
      <c r="R1725" s="1">
        <v>41360</v>
      </c>
      <c r="S1725">
        <v>189</v>
      </c>
      <c r="T1725">
        <f t="shared" si="100"/>
        <v>-4.2238711161851714E-3</v>
      </c>
      <c r="W1725">
        <f t="shared" si="98"/>
        <v>7.4758631453415426E-5</v>
      </c>
      <c r="AI1725" s="1">
        <f t="shared" si="102"/>
        <v>41360</v>
      </c>
      <c r="AJ1725">
        <f t="shared" si="103"/>
        <v>0.24151856151711479</v>
      </c>
    </row>
    <row r="1726" spans="10:36" x14ac:dyDescent="0.2">
      <c r="J1726">
        <f t="shared" si="101"/>
        <v>5.3079667613867602E-5</v>
      </c>
      <c r="M1726" s="1">
        <v>41366</v>
      </c>
      <c r="N1726">
        <v>571</v>
      </c>
      <c r="O1726">
        <f t="shared" si="99"/>
        <v>8.7951314528273445E-3</v>
      </c>
      <c r="R1726" s="1">
        <v>41366</v>
      </c>
      <c r="S1726">
        <v>190.6</v>
      </c>
      <c r="T1726">
        <f t="shared" si="100"/>
        <v>8.4299761604594015E-3</v>
      </c>
      <c r="W1726">
        <f t="shared" si="98"/>
        <v>5.3079667613867602E-5</v>
      </c>
      <c r="AI1726" s="1">
        <f t="shared" si="102"/>
        <v>41366</v>
      </c>
      <c r="AJ1726">
        <f t="shared" si="103"/>
        <v>0.2407982089969293</v>
      </c>
    </row>
    <row r="1727" spans="10:36" x14ac:dyDescent="0.2">
      <c r="J1727">
        <f t="shared" si="101"/>
        <v>-1.1539636273620643E-4</v>
      </c>
      <c r="M1727" s="1">
        <v>41367</v>
      </c>
      <c r="N1727">
        <v>566</v>
      </c>
      <c r="O1727">
        <f t="shared" si="99"/>
        <v>-8.795131452827289E-3</v>
      </c>
      <c r="R1727" s="1">
        <v>41367</v>
      </c>
      <c r="S1727">
        <v>193</v>
      </c>
      <c r="T1727">
        <f t="shared" si="100"/>
        <v>1.2513197684783785E-2</v>
      </c>
      <c r="W1727">
        <f t="shared" si="98"/>
        <v>-1.1539636273620643E-4</v>
      </c>
      <c r="AI1727" s="1">
        <f t="shared" si="102"/>
        <v>41367</v>
      </c>
      <c r="AJ1727">
        <f t="shared" si="103"/>
        <v>0.23448285203527197</v>
      </c>
    </row>
    <row r="1728" spans="10:36" x14ac:dyDescent="0.2">
      <c r="J1728">
        <f t="shared" si="101"/>
        <v>1.1685472529617696E-4</v>
      </c>
      <c r="M1728" s="1">
        <v>41368</v>
      </c>
      <c r="N1728">
        <v>562.5</v>
      </c>
      <c r="O1728">
        <f t="shared" si="99"/>
        <v>-6.2029441246077809E-3</v>
      </c>
      <c r="R1728" s="1">
        <v>41368</v>
      </c>
      <c r="S1728">
        <v>190.3</v>
      </c>
      <c r="T1728">
        <f t="shared" si="100"/>
        <v>-1.4088414602781728E-2</v>
      </c>
      <c r="W1728">
        <f t="shared" si="98"/>
        <v>1.1685472529617696E-4</v>
      </c>
      <c r="AI1728" s="1">
        <f t="shared" si="102"/>
        <v>41368</v>
      </c>
      <c r="AJ1728">
        <f t="shared" si="103"/>
        <v>0.2331924986885579</v>
      </c>
    </row>
    <row r="1729" spans="10:36" x14ac:dyDescent="0.2">
      <c r="J1729">
        <f t="shared" si="101"/>
        <v>4.9850180903186552E-4</v>
      </c>
      <c r="M1729" s="1">
        <v>41369</v>
      </c>
      <c r="N1729">
        <v>548.5</v>
      </c>
      <c r="O1729">
        <f t="shared" si="99"/>
        <v>-2.5203854363290219E-2</v>
      </c>
      <c r="R1729" s="1">
        <v>41369</v>
      </c>
      <c r="S1729">
        <v>187</v>
      </c>
      <c r="T1729">
        <f t="shared" si="100"/>
        <v>-1.749315744751723E-2</v>
      </c>
      <c r="W1729">
        <f t="shared" si="98"/>
        <v>4.9850180903186552E-4</v>
      </c>
      <c r="AI1729" s="1">
        <f t="shared" si="102"/>
        <v>41369</v>
      </c>
      <c r="AJ1729">
        <f t="shared" si="103"/>
        <v>0.23135838541148135</v>
      </c>
    </row>
    <row r="1730" spans="10:36" x14ac:dyDescent="0.2">
      <c r="J1730">
        <f t="shared" si="101"/>
        <v>3.9247560924486602E-4</v>
      </c>
      <c r="M1730" s="1">
        <v>41372</v>
      </c>
      <c r="N1730">
        <v>560.5</v>
      </c>
      <c r="O1730">
        <f t="shared" si="99"/>
        <v>2.1641962796929762E-2</v>
      </c>
      <c r="R1730" s="1">
        <v>41372</v>
      </c>
      <c r="S1730">
        <v>190.9</v>
      </c>
      <c r="T1730">
        <f t="shared" si="100"/>
        <v>2.0641113877115431E-2</v>
      </c>
      <c r="W1730">
        <f t="shared" si="98"/>
        <v>3.9247560924486602E-4</v>
      </c>
      <c r="AI1730" s="1">
        <f t="shared" si="102"/>
        <v>41372</v>
      </c>
      <c r="AJ1730">
        <f t="shared" si="103"/>
        <v>0.23887217198646224</v>
      </c>
    </row>
    <row r="1731" spans="10:36" x14ac:dyDescent="0.2">
      <c r="J1731">
        <f t="shared" si="101"/>
        <v>-5.4801707222742973E-5</v>
      </c>
      <c r="M1731" s="1">
        <v>41373</v>
      </c>
      <c r="N1731">
        <v>567</v>
      </c>
      <c r="O1731">
        <f t="shared" si="99"/>
        <v>1.1530061215537415E-2</v>
      </c>
      <c r="R1731" s="1">
        <v>41373</v>
      </c>
      <c r="S1731">
        <v>190.1</v>
      </c>
      <c r="T1731">
        <f t="shared" si="100"/>
        <v>-4.1994812373184805E-3</v>
      </c>
      <c r="W1731">
        <f t="shared" si="98"/>
        <v>-5.4801707222742973E-5</v>
      </c>
      <c r="AI1731" s="1">
        <f t="shared" si="102"/>
        <v>41373</v>
      </c>
      <c r="AJ1731">
        <f t="shared" si="103"/>
        <v>0.2315263564102944</v>
      </c>
    </row>
    <row r="1732" spans="10:36" x14ac:dyDescent="0.2">
      <c r="J1732">
        <f t="shared" si="101"/>
        <v>-7.4224530867975054E-5</v>
      </c>
      <c r="M1732" s="1">
        <v>41374</v>
      </c>
      <c r="N1732">
        <v>577.5</v>
      </c>
      <c r="O1732">
        <f t="shared" si="99"/>
        <v>1.8349138668196617E-2</v>
      </c>
      <c r="R1732" s="1">
        <v>41374</v>
      </c>
      <c r="S1732">
        <v>189.5</v>
      </c>
      <c r="T1732">
        <f t="shared" si="100"/>
        <v>-3.1612249719023761E-3</v>
      </c>
      <c r="W1732">
        <f t="shared" si="98"/>
        <v>-7.4224530867975054E-5</v>
      </c>
      <c r="AI1732" s="1">
        <f t="shared" si="102"/>
        <v>41374</v>
      </c>
      <c r="AJ1732">
        <f t="shared" si="103"/>
        <v>0.23187545260111028</v>
      </c>
    </row>
    <row r="1733" spans="10:36" x14ac:dyDescent="0.2">
      <c r="J1733">
        <f t="shared" si="101"/>
        <v>-3.7555273775646727E-5</v>
      </c>
      <c r="M1733" s="1">
        <v>41375</v>
      </c>
      <c r="N1733">
        <v>576.5</v>
      </c>
      <c r="O1733">
        <f t="shared" si="99"/>
        <v>-1.7331026868348527E-3</v>
      </c>
      <c r="R1733" s="1">
        <v>41375</v>
      </c>
      <c r="S1733">
        <v>192</v>
      </c>
      <c r="T1733">
        <f t="shared" si="100"/>
        <v>1.3106347505300583E-2</v>
      </c>
      <c r="W1733">
        <f t="shared" si="98"/>
        <v>-3.7555273775646727E-5</v>
      </c>
      <c r="AI1733" s="1">
        <f t="shared" si="102"/>
        <v>41375</v>
      </c>
      <c r="AJ1733">
        <f t="shared" si="103"/>
        <v>0.22360170763244475</v>
      </c>
    </row>
    <row r="1734" spans="10:36" x14ac:dyDescent="0.2">
      <c r="J1734">
        <f t="shared" si="101"/>
        <v>1.2202898842944289E-4</v>
      </c>
      <c r="M1734" s="1">
        <v>41376</v>
      </c>
      <c r="N1734">
        <v>568</v>
      </c>
      <c r="O1734">
        <f t="shared" si="99"/>
        <v>-1.485392098796235E-2</v>
      </c>
      <c r="R1734" s="1">
        <v>41376</v>
      </c>
      <c r="S1734">
        <v>190.8</v>
      </c>
      <c r="T1734">
        <f t="shared" si="100"/>
        <v>-6.2696130135953742E-3</v>
      </c>
      <c r="W1734">
        <f t="shared" si="98"/>
        <v>1.2202898842944289E-4</v>
      </c>
      <c r="AI1734" s="1">
        <f t="shared" si="102"/>
        <v>41376</v>
      </c>
      <c r="AJ1734">
        <f t="shared" si="103"/>
        <v>0.22767295286418127</v>
      </c>
    </row>
    <row r="1735" spans="10:36" x14ac:dyDescent="0.2">
      <c r="J1735">
        <f t="shared" si="101"/>
        <v>-1.5176764495955782E-4</v>
      </c>
      <c r="M1735" s="1">
        <v>41379</v>
      </c>
      <c r="N1735">
        <v>560</v>
      </c>
      <c r="O1735">
        <f t="shared" si="99"/>
        <v>-1.4184634991956413E-2</v>
      </c>
      <c r="R1735" s="1">
        <v>41379</v>
      </c>
      <c r="S1735">
        <v>192.9</v>
      </c>
      <c r="T1735">
        <f t="shared" si="100"/>
        <v>1.0946160897497295E-2</v>
      </c>
      <c r="W1735">
        <f t="shared" si="98"/>
        <v>-1.5176764495955782E-4</v>
      </c>
      <c r="AI1735" s="1">
        <f t="shared" si="102"/>
        <v>41379</v>
      </c>
      <c r="AJ1735">
        <f t="shared" si="103"/>
        <v>0.22710068615022813</v>
      </c>
    </row>
    <row r="1736" spans="10:36" x14ac:dyDescent="0.2">
      <c r="J1736">
        <f t="shared" si="101"/>
        <v>3.5764168511224721E-5</v>
      </c>
      <c r="M1736" s="1">
        <v>41380</v>
      </c>
      <c r="N1736">
        <v>559</v>
      </c>
      <c r="O1736">
        <f t="shared" si="99"/>
        <v>-1.7873105740957515E-3</v>
      </c>
      <c r="R1736" s="1">
        <v>41380</v>
      </c>
      <c r="S1736">
        <v>191</v>
      </c>
      <c r="T1736">
        <f t="shared" si="100"/>
        <v>-9.8984918650535953E-3</v>
      </c>
      <c r="W1736">
        <f t="shared" si="98"/>
        <v>3.5764168511224721E-5</v>
      </c>
      <c r="AI1736" s="1">
        <f t="shared" si="102"/>
        <v>41380</v>
      </c>
      <c r="AJ1736">
        <f t="shared" si="103"/>
        <v>0.22580061101737242</v>
      </c>
    </row>
    <row r="1737" spans="10:36" x14ac:dyDescent="0.2">
      <c r="J1737">
        <f t="shared" si="101"/>
        <v>1.7346370415643455E-4</v>
      </c>
      <c r="M1737" s="1">
        <v>41381</v>
      </c>
      <c r="N1737">
        <v>545</v>
      </c>
      <c r="O1737">
        <f t="shared" si="99"/>
        <v>-2.5363678491855141E-2</v>
      </c>
      <c r="R1737" s="1">
        <v>41381</v>
      </c>
      <c r="S1737">
        <v>190</v>
      </c>
      <c r="T1737">
        <f t="shared" si="100"/>
        <v>-5.2493558861436782E-3</v>
      </c>
      <c r="W1737">
        <f t="shared" si="98"/>
        <v>1.7346370415643455E-4</v>
      </c>
      <c r="AI1737" s="1">
        <f t="shared" si="102"/>
        <v>41381</v>
      </c>
      <c r="AJ1737">
        <f t="shared" si="103"/>
        <v>0.22675223979707615</v>
      </c>
    </row>
    <row r="1738" spans="10:36" x14ac:dyDescent="0.2">
      <c r="J1738">
        <f t="shared" si="101"/>
        <v>2.0037104335649754E-5</v>
      </c>
      <c r="M1738" s="1">
        <v>41382</v>
      </c>
      <c r="N1738">
        <v>541</v>
      </c>
      <c r="O1738">
        <f t="shared" si="99"/>
        <v>-7.366515816762554E-3</v>
      </c>
      <c r="R1738" s="1">
        <v>41382</v>
      </c>
      <c r="S1738">
        <v>189.8</v>
      </c>
      <c r="T1738">
        <f t="shared" si="100"/>
        <v>-1.05318598465859E-3</v>
      </c>
      <c r="W1738">
        <f t="shared" si="98"/>
        <v>2.0037104335649754E-5</v>
      </c>
      <c r="AI1738" s="1">
        <f t="shared" si="102"/>
        <v>41382</v>
      </c>
      <c r="AJ1738">
        <f t="shared" si="103"/>
        <v>0.22684047133198371</v>
      </c>
    </row>
    <row r="1739" spans="10:36" x14ac:dyDescent="0.2">
      <c r="J1739">
        <f t="shared" si="101"/>
        <v>-1.5222029811688492E-5</v>
      </c>
      <c r="M1739" s="1">
        <v>41383</v>
      </c>
      <c r="N1739">
        <v>546.5</v>
      </c>
      <c r="O1739">
        <f t="shared" si="99"/>
        <v>1.0115028770111747E-2</v>
      </c>
      <c r="R1739" s="1">
        <v>41383</v>
      </c>
      <c r="S1739">
        <v>189.7</v>
      </c>
      <c r="T1739">
        <f t="shared" si="100"/>
        <v>-5.2700923485907397E-4</v>
      </c>
      <c r="W1739">
        <f t="shared" si="98"/>
        <v>-1.5222029811688492E-5</v>
      </c>
      <c r="AI1739" s="1">
        <f t="shared" si="102"/>
        <v>41383</v>
      </c>
      <c r="AJ1739">
        <f t="shared" si="103"/>
        <v>0.22429630409704174</v>
      </c>
    </row>
    <row r="1740" spans="10:36" x14ac:dyDescent="0.2">
      <c r="J1740">
        <f t="shared" si="101"/>
        <v>8.7049961896472104E-6</v>
      </c>
      <c r="M1740" s="1">
        <v>41386</v>
      </c>
      <c r="N1740">
        <v>540.5</v>
      </c>
      <c r="O1740">
        <f t="shared" si="99"/>
        <v>-1.1039670537330329E-2</v>
      </c>
      <c r="R1740" s="1">
        <v>41386</v>
      </c>
      <c r="S1740">
        <v>189.8</v>
      </c>
      <c r="T1740">
        <f t="shared" si="100"/>
        <v>5.2700923485902561E-4</v>
      </c>
      <c r="W1740">
        <f t="shared" si="98"/>
        <v>8.7049961896472104E-6</v>
      </c>
      <c r="AI1740" s="1">
        <f t="shared" si="102"/>
        <v>41386</v>
      </c>
      <c r="AJ1740">
        <f t="shared" si="103"/>
        <v>0.22887375824899878</v>
      </c>
    </row>
    <row r="1741" spans="10:36" x14ac:dyDescent="0.2">
      <c r="J1741">
        <f t="shared" si="101"/>
        <v>1.0330591004756755E-6</v>
      </c>
      <c r="M1741" s="1">
        <v>41387</v>
      </c>
      <c r="N1741">
        <v>541.5</v>
      </c>
      <c r="O1741">
        <f t="shared" si="99"/>
        <v>1.8484293617823751E-3</v>
      </c>
      <c r="R1741" s="1">
        <v>41387</v>
      </c>
      <c r="S1741">
        <v>190.5</v>
      </c>
      <c r="T1741">
        <f t="shared" si="100"/>
        <v>3.681308390928009E-3</v>
      </c>
      <c r="W1741">
        <f t="shared" ref="W1741:W1804" si="104">+(O1741-$O$1)*(T1741-$T$1)</f>
        <v>1.0330591004756755E-6</v>
      </c>
      <c r="AI1741" s="1">
        <f t="shared" si="102"/>
        <v>41387</v>
      </c>
      <c r="AJ1741">
        <f t="shared" si="103"/>
        <v>0.22813448470838574</v>
      </c>
    </row>
    <row r="1742" spans="10:36" x14ac:dyDescent="0.2">
      <c r="J1742">
        <f t="shared" si="101"/>
        <v>-8.3215294289088945E-4</v>
      </c>
      <c r="M1742" s="1">
        <v>41388</v>
      </c>
      <c r="N1742">
        <v>525</v>
      </c>
      <c r="O1742">
        <f t="shared" ref="O1742:O1805" si="105">LN(N1742/N1741)</f>
        <v>-3.0944803849421599E-2</v>
      </c>
      <c r="R1742" s="1">
        <v>41388</v>
      </c>
      <c r="S1742">
        <v>195.7</v>
      </c>
      <c r="T1742">
        <f t="shared" ref="T1742:T1805" si="106">LN(S1742/S1741)</f>
        <v>2.693067983527473E-2</v>
      </c>
      <c r="W1742">
        <f t="shared" si="104"/>
        <v>-8.3215294289088945E-4</v>
      </c>
      <c r="AI1742" s="1">
        <f t="shared" si="102"/>
        <v>41388</v>
      </c>
      <c r="AJ1742">
        <f t="shared" si="103"/>
        <v>0.21180011094814974</v>
      </c>
    </row>
    <row r="1743" spans="10:36" x14ac:dyDescent="0.2">
      <c r="J1743">
        <f t="shared" si="101"/>
        <v>-4.075463567769636E-6</v>
      </c>
      <c r="M1743" s="1">
        <v>41389</v>
      </c>
      <c r="N1743">
        <v>525</v>
      </c>
      <c r="O1743">
        <f t="shared" si="105"/>
        <v>0</v>
      </c>
      <c r="R1743" s="1">
        <v>41389</v>
      </c>
      <c r="S1743">
        <v>196.5</v>
      </c>
      <c r="T1743">
        <f t="shared" si="106"/>
        <v>4.079556907285343E-3</v>
      </c>
      <c r="W1743">
        <f t="shared" si="104"/>
        <v>-4.075463567769636E-6</v>
      </c>
      <c r="AI1743" s="1">
        <f t="shared" si="102"/>
        <v>41389</v>
      </c>
      <c r="AJ1743">
        <f t="shared" si="103"/>
        <v>0.20828392112739902</v>
      </c>
    </row>
    <row r="1744" spans="10:36" x14ac:dyDescent="0.2">
      <c r="J1744">
        <f t="shared" si="101"/>
        <v>-1.4775864496556818E-4</v>
      </c>
      <c r="M1744" s="1">
        <v>41393</v>
      </c>
      <c r="N1744">
        <v>516</v>
      </c>
      <c r="O1744">
        <f t="shared" si="105"/>
        <v>-1.7291497110060994E-2</v>
      </c>
      <c r="R1744" s="1">
        <v>41393</v>
      </c>
      <c r="S1744">
        <v>198.3</v>
      </c>
      <c r="T1744">
        <f t="shared" si="106"/>
        <v>9.1186042164343381E-3</v>
      </c>
      <c r="W1744">
        <f t="shared" si="104"/>
        <v>-1.4775864496556818E-4</v>
      </c>
      <c r="AI1744" s="1">
        <f t="shared" si="102"/>
        <v>41393</v>
      </c>
      <c r="AJ1744">
        <f t="shared" si="103"/>
        <v>0.20656194072120534</v>
      </c>
    </row>
    <row r="1745" spans="10:36" x14ac:dyDescent="0.2">
      <c r="J1745">
        <f t="shared" si="101"/>
        <v>4.8175219397917718E-6</v>
      </c>
      <c r="M1745" s="1">
        <v>41394</v>
      </c>
      <c r="N1745">
        <v>525.5</v>
      </c>
      <c r="O1745">
        <f t="shared" si="105"/>
        <v>1.8243424835443115E-2</v>
      </c>
      <c r="R1745" s="1">
        <v>41394</v>
      </c>
      <c r="S1745">
        <v>198.6</v>
      </c>
      <c r="T1745">
        <f t="shared" si="106"/>
        <v>1.5117160853219392E-3</v>
      </c>
      <c r="W1745">
        <f t="shared" si="104"/>
        <v>4.8175219397917718E-6</v>
      </c>
      <c r="AI1745" s="1">
        <f t="shared" si="102"/>
        <v>41394</v>
      </c>
      <c r="AJ1745">
        <f t="shared" si="103"/>
        <v>0.20859415119790953</v>
      </c>
    </row>
    <row r="1746" spans="10:36" x14ac:dyDescent="0.2">
      <c r="J1746">
        <f t="shared" si="101"/>
        <v>-2.3566786465609979E-4</v>
      </c>
      <c r="M1746" s="1">
        <v>41395</v>
      </c>
      <c r="N1746">
        <v>533</v>
      </c>
      <c r="O1746">
        <f t="shared" si="105"/>
        <v>1.417123384883881E-2</v>
      </c>
      <c r="R1746" s="1">
        <v>41395</v>
      </c>
      <c r="S1746">
        <v>195.2</v>
      </c>
      <c r="T1746">
        <f t="shared" si="106"/>
        <v>-1.7268077632080148E-2</v>
      </c>
      <c r="W1746">
        <f t="shared" si="104"/>
        <v>-2.3566786465609979E-4</v>
      </c>
      <c r="AI1746" s="1">
        <f t="shared" si="102"/>
        <v>41395</v>
      </c>
      <c r="AJ1746">
        <f t="shared" si="103"/>
        <v>0.20658287516458426</v>
      </c>
    </row>
    <row r="1747" spans="10:36" x14ac:dyDescent="0.2">
      <c r="J1747">
        <f t="shared" si="101"/>
        <v>1.2091584200189849E-4</v>
      </c>
      <c r="M1747" s="1">
        <v>41396</v>
      </c>
      <c r="N1747">
        <v>542.5</v>
      </c>
      <c r="O1747">
        <f t="shared" si="105"/>
        <v>1.7666661248770026E-2</v>
      </c>
      <c r="R1747" s="1">
        <v>41396</v>
      </c>
      <c r="S1747">
        <v>196.9</v>
      </c>
      <c r="T1747">
        <f t="shared" si="106"/>
        <v>8.6713116660878022E-3</v>
      </c>
      <c r="W1747">
        <f t="shared" si="104"/>
        <v>1.2091584200189849E-4</v>
      </c>
      <c r="AI1747" s="1">
        <f t="shared" si="102"/>
        <v>41396</v>
      </c>
      <c r="AJ1747">
        <f t="shared" si="103"/>
        <v>0.214476595018884</v>
      </c>
    </row>
    <row r="1748" spans="10:36" x14ac:dyDescent="0.2">
      <c r="J1748">
        <f t="shared" si="101"/>
        <v>-3.6714655172854269E-6</v>
      </c>
      <c r="M1748" s="1">
        <v>41397</v>
      </c>
      <c r="N1748">
        <v>543.5</v>
      </c>
      <c r="O1748">
        <f t="shared" si="105"/>
        <v>1.8416211466495539E-3</v>
      </c>
      <c r="R1748" s="1">
        <v>41397</v>
      </c>
      <c r="S1748">
        <v>195.4</v>
      </c>
      <c r="T1748">
        <f t="shared" si="106"/>
        <v>-7.6472460363974466E-3</v>
      </c>
      <c r="W1748">
        <f t="shared" si="104"/>
        <v>-3.6714655172854269E-6</v>
      </c>
      <c r="AI1748" s="1">
        <f t="shared" si="102"/>
        <v>41397</v>
      </c>
      <c r="AJ1748">
        <f t="shared" si="103"/>
        <v>0.21630911879086995</v>
      </c>
    </row>
    <row r="1749" spans="10:36" x14ac:dyDescent="0.2">
      <c r="J1749">
        <f t="shared" si="101"/>
        <v>7.0818313578873112E-5</v>
      </c>
      <c r="M1749" s="1">
        <v>41400</v>
      </c>
      <c r="N1749">
        <v>547.5</v>
      </c>
      <c r="O1749">
        <f t="shared" si="105"/>
        <v>7.3327551293917914E-3</v>
      </c>
      <c r="R1749" s="1">
        <v>41400</v>
      </c>
      <c r="S1749">
        <v>198</v>
      </c>
      <c r="T1749">
        <f t="shared" si="106"/>
        <v>1.3218291085852797E-2</v>
      </c>
      <c r="W1749">
        <f t="shared" si="104"/>
        <v>7.0818313578873112E-5</v>
      </c>
      <c r="AI1749" s="1">
        <f t="shared" si="102"/>
        <v>41400</v>
      </c>
      <c r="AJ1749">
        <f t="shared" si="103"/>
        <v>0.2206211327775783</v>
      </c>
    </row>
    <row r="1750" spans="10:36" x14ac:dyDescent="0.2">
      <c r="J1750">
        <f t="shared" si="101"/>
        <v>-1.389332085525792E-4</v>
      </c>
      <c r="M1750" s="1">
        <v>41401</v>
      </c>
      <c r="N1750">
        <v>556.5</v>
      </c>
      <c r="O1750">
        <f t="shared" si="105"/>
        <v>1.6304709024943569E-2</v>
      </c>
      <c r="R1750" s="1">
        <v>41401</v>
      </c>
      <c r="S1750">
        <v>196.4</v>
      </c>
      <c r="T1750">
        <f t="shared" si="106"/>
        <v>-8.1136347741696639E-3</v>
      </c>
      <c r="W1750">
        <f t="shared" si="104"/>
        <v>-1.389332085525792E-4</v>
      </c>
      <c r="AI1750" s="1">
        <f t="shared" si="102"/>
        <v>41401</v>
      </c>
      <c r="AJ1750">
        <f t="shared" si="103"/>
        <v>0.22079628875468815</v>
      </c>
    </row>
    <row r="1751" spans="10:36" x14ac:dyDescent="0.2">
      <c r="J1751">
        <f t="shared" si="101"/>
        <v>-1.5722120118518475E-4</v>
      </c>
      <c r="M1751" s="1">
        <v>41402</v>
      </c>
      <c r="N1751">
        <v>581</v>
      </c>
      <c r="O1751">
        <f t="shared" si="105"/>
        <v>4.3083586136311698E-2</v>
      </c>
      <c r="R1751" s="1">
        <v>41402</v>
      </c>
      <c r="S1751">
        <v>195.9</v>
      </c>
      <c r="T1751">
        <f t="shared" si="106"/>
        <v>-2.5490709698704575E-3</v>
      </c>
      <c r="W1751">
        <f t="shared" si="104"/>
        <v>-1.5722120118518475E-4</v>
      </c>
      <c r="AI1751" s="1">
        <f t="shared" si="102"/>
        <v>41402</v>
      </c>
      <c r="AJ1751">
        <f t="shared" si="103"/>
        <v>0.21740720159644986</v>
      </c>
    </row>
    <row r="1752" spans="10:36" x14ac:dyDescent="0.2">
      <c r="J1752">
        <f t="shared" si="101"/>
        <v>-1.9626022041373256E-4</v>
      </c>
      <c r="M1752" s="1">
        <v>41407</v>
      </c>
      <c r="N1752">
        <v>574.5</v>
      </c>
      <c r="O1752">
        <f t="shared" si="105"/>
        <v>-1.1250659563100854E-2</v>
      </c>
      <c r="R1752" s="1">
        <v>41407</v>
      </c>
      <c r="S1752">
        <v>199.2</v>
      </c>
      <c r="T1752">
        <f t="shared" si="106"/>
        <v>1.6705020200002765E-2</v>
      </c>
      <c r="W1752">
        <f t="shared" si="104"/>
        <v>-1.9626022041373256E-4</v>
      </c>
      <c r="AI1752" s="1">
        <f t="shared" si="102"/>
        <v>41407</v>
      </c>
      <c r="AJ1752">
        <f t="shared" si="103"/>
        <v>0.21365673277583891</v>
      </c>
    </row>
    <row r="1753" spans="10:36" x14ac:dyDescent="0.2">
      <c r="J1753">
        <f t="shared" si="101"/>
        <v>5.5872206509133093E-5</v>
      </c>
      <c r="M1753" s="1">
        <v>41408</v>
      </c>
      <c r="N1753">
        <v>579</v>
      </c>
      <c r="O1753">
        <f t="shared" si="105"/>
        <v>7.8023802841848001E-3</v>
      </c>
      <c r="R1753" s="1">
        <v>41408</v>
      </c>
      <c r="S1753">
        <v>201.2</v>
      </c>
      <c r="T1753">
        <f t="shared" si="106"/>
        <v>9.9900930750861858E-3</v>
      </c>
      <c r="W1753">
        <f t="shared" si="104"/>
        <v>5.5872206509133093E-5</v>
      </c>
      <c r="AI1753" s="1">
        <f t="shared" si="102"/>
        <v>41408</v>
      </c>
      <c r="AJ1753">
        <f t="shared" si="103"/>
        <v>0.21547629754820358</v>
      </c>
    </row>
    <row r="1754" spans="10:36" x14ac:dyDescent="0.2">
      <c r="J1754">
        <f t="shared" si="101"/>
        <v>-4.42056256966143E-5</v>
      </c>
      <c r="M1754" s="1">
        <v>41409</v>
      </c>
      <c r="N1754">
        <v>576.5</v>
      </c>
      <c r="O1754">
        <f t="shared" si="105"/>
        <v>-4.3271378638815045E-3</v>
      </c>
      <c r="R1754" s="1">
        <v>41409</v>
      </c>
      <c r="S1754">
        <v>203</v>
      </c>
      <c r="T1754">
        <f t="shared" si="106"/>
        <v>8.9065408162032501E-3</v>
      </c>
      <c r="W1754">
        <f t="shared" si="104"/>
        <v>-4.42056256966143E-5</v>
      </c>
      <c r="AI1754" s="1">
        <f t="shared" si="102"/>
        <v>41409</v>
      </c>
      <c r="AJ1754">
        <f t="shared" si="103"/>
        <v>0.2272638168269962</v>
      </c>
    </row>
    <row r="1755" spans="10:36" x14ac:dyDescent="0.2">
      <c r="J1755">
        <f t="shared" si="101"/>
        <v>1.2038374539009964E-4</v>
      </c>
      <c r="M1755" s="1">
        <v>41410</v>
      </c>
      <c r="N1755">
        <v>573.5</v>
      </c>
      <c r="O1755">
        <f t="shared" si="105"/>
        <v>-5.2174031396882902E-3</v>
      </c>
      <c r="R1755" s="1">
        <v>41410</v>
      </c>
      <c r="S1755">
        <v>199.6</v>
      </c>
      <c r="T1755">
        <f t="shared" si="106"/>
        <v>-1.6890615164423733E-2</v>
      </c>
      <c r="W1755">
        <f t="shared" si="104"/>
        <v>1.2038374539009964E-4</v>
      </c>
      <c r="AI1755" s="1">
        <f t="shared" si="102"/>
        <v>41410</v>
      </c>
      <c r="AJ1755">
        <f t="shared" si="103"/>
        <v>0.22832670267792485</v>
      </c>
    </row>
    <row r="1756" spans="10:36" x14ac:dyDescent="0.2">
      <c r="J1756">
        <f t="shared" si="101"/>
        <v>3.5694660132648707E-5</v>
      </c>
      <c r="M1756" s="1">
        <v>41411</v>
      </c>
      <c r="N1756">
        <v>569.5</v>
      </c>
      <c r="O1756">
        <f t="shared" si="105"/>
        <v>-6.9991536821885471E-3</v>
      </c>
      <c r="R1756" s="1">
        <v>41411</v>
      </c>
      <c r="S1756">
        <v>199</v>
      </c>
      <c r="T1756">
        <f t="shared" si="106"/>
        <v>-3.0105391528711519E-3</v>
      </c>
      <c r="W1756">
        <f t="shared" si="104"/>
        <v>3.5694660132648707E-5</v>
      </c>
      <c r="AI1756" s="1">
        <f t="shared" si="102"/>
        <v>41411</v>
      </c>
      <c r="AJ1756">
        <f t="shared" si="103"/>
        <v>0.22631106179289917</v>
      </c>
    </row>
    <row r="1757" spans="10:36" x14ac:dyDescent="0.2">
      <c r="J1757">
        <f t="shared" si="101"/>
        <v>-1.4063524221707631E-5</v>
      </c>
      <c r="M1757" s="1">
        <v>41415</v>
      </c>
      <c r="N1757">
        <v>571.5</v>
      </c>
      <c r="O1757">
        <f t="shared" si="105"/>
        <v>3.5057003476284868E-3</v>
      </c>
      <c r="R1757" s="1">
        <v>41415</v>
      </c>
      <c r="S1757">
        <v>197.9</v>
      </c>
      <c r="T1757">
        <f t="shared" si="106"/>
        <v>-5.5429721159722762E-3</v>
      </c>
      <c r="W1757">
        <f t="shared" si="104"/>
        <v>-1.4063524221707631E-5</v>
      </c>
      <c r="AI1757" s="1">
        <f t="shared" si="102"/>
        <v>41415</v>
      </c>
      <c r="AJ1757">
        <f t="shared" si="103"/>
        <v>0.21775007589711473</v>
      </c>
    </row>
    <row r="1758" spans="10:36" x14ac:dyDescent="0.2">
      <c r="J1758">
        <f t="shared" si="101"/>
        <v>3.9858630334147102E-6</v>
      </c>
      <c r="M1758" s="1">
        <v>41416</v>
      </c>
      <c r="N1758">
        <v>571</v>
      </c>
      <c r="O1758">
        <f t="shared" si="105"/>
        <v>-8.7527357885515281E-4</v>
      </c>
      <c r="R1758" s="1">
        <v>41416</v>
      </c>
      <c r="S1758">
        <v>197.8</v>
      </c>
      <c r="T1758">
        <f t="shared" si="106"/>
        <v>-5.0543341990822094E-4</v>
      </c>
      <c r="W1758">
        <f t="shared" si="104"/>
        <v>3.9858630334147102E-6</v>
      </c>
      <c r="AI1758" s="1">
        <f t="shared" si="102"/>
        <v>41416</v>
      </c>
      <c r="AJ1758">
        <f t="shared" si="103"/>
        <v>0.21876675922560762</v>
      </c>
    </row>
    <row r="1759" spans="10:36" x14ac:dyDescent="0.2">
      <c r="J1759">
        <f t="shared" si="101"/>
        <v>3.749591950848689E-4</v>
      </c>
      <c r="M1759" s="1">
        <v>41417</v>
      </c>
      <c r="N1759">
        <v>562</v>
      </c>
      <c r="O1759">
        <f t="shared" si="105"/>
        <v>-1.5887359762319177E-2</v>
      </c>
      <c r="R1759" s="1">
        <v>41417</v>
      </c>
      <c r="S1759">
        <v>193.8</v>
      </c>
      <c r="T1759">
        <f t="shared" si="106"/>
        <v>-2.0429719731945923E-2</v>
      </c>
      <c r="W1759">
        <f t="shared" si="104"/>
        <v>3.749591950848689E-4</v>
      </c>
      <c r="AI1759" s="1">
        <f t="shared" si="102"/>
        <v>41417</v>
      </c>
      <c r="AJ1759">
        <f t="shared" si="103"/>
        <v>0.22313681254956785</v>
      </c>
    </row>
    <row r="1760" spans="10:36" x14ac:dyDescent="0.2">
      <c r="J1760">
        <f t="shared" si="101"/>
        <v>3.9613525157589404E-6</v>
      </c>
      <c r="M1760" s="1">
        <v>41418</v>
      </c>
      <c r="N1760">
        <v>562</v>
      </c>
      <c r="O1760">
        <f t="shared" si="105"/>
        <v>0</v>
      </c>
      <c r="R1760" s="1">
        <v>41418</v>
      </c>
      <c r="S1760">
        <v>193.5</v>
      </c>
      <c r="T1760">
        <f t="shared" si="106"/>
        <v>-1.5491869868293781E-3</v>
      </c>
      <c r="W1760">
        <f t="shared" si="104"/>
        <v>3.9613525157589404E-6</v>
      </c>
      <c r="AI1760" s="1">
        <f t="shared" si="102"/>
        <v>41418</v>
      </c>
      <c r="AJ1760">
        <f t="shared" si="103"/>
        <v>0.25128317560612728</v>
      </c>
    </row>
    <row r="1761" spans="10:36" x14ac:dyDescent="0.2">
      <c r="J1761">
        <f t="shared" si="101"/>
        <v>1.1337415249095909E-7</v>
      </c>
      <c r="M1761" s="1">
        <v>41421</v>
      </c>
      <c r="N1761">
        <v>563</v>
      </c>
      <c r="O1761">
        <f t="shared" si="105"/>
        <v>1.7777782459993572E-3</v>
      </c>
      <c r="R1761" s="1">
        <v>41421</v>
      </c>
      <c r="S1761">
        <v>193.8</v>
      </c>
      <c r="T1761">
        <f t="shared" si="106"/>
        <v>1.5491869868293187E-3</v>
      </c>
      <c r="W1761">
        <f t="shared" si="104"/>
        <v>1.1337415249095909E-7</v>
      </c>
      <c r="AI1761" s="1">
        <f t="shared" si="102"/>
        <v>41421</v>
      </c>
      <c r="AJ1761">
        <f t="shared" si="103"/>
        <v>0.25133364933539515</v>
      </c>
    </row>
    <row r="1762" spans="10:36" x14ac:dyDescent="0.2">
      <c r="J1762">
        <f t="shared" si="101"/>
        <v>-2.3890079424999057E-7</v>
      </c>
      <c r="M1762" s="1">
        <v>41422</v>
      </c>
      <c r="N1762">
        <v>564.5</v>
      </c>
      <c r="O1762">
        <f t="shared" si="105"/>
        <v>2.6607554500262726E-3</v>
      </c>
      <c r="R1762" s="1">
        <v>41422</v>
      </c>
      <c r="S1762">
        <v>194</v>
      </c>
      <c r="T1762">
        <f t="shared" si="106"/>
        <v>1.0314596066622124E-3</v>
      </c>
      <c r="W1762">
        <f t="shared" si="104"/>
        <v>-2.3890079424999057E-7</v>
      </c>
      <c r="AI1762" s="1">
        <f t="shared" si="102"/>
        <v>41422</v>
      </c>
      <c r="AJ1762">
        <f t="shared" si="103"/>
        <v>0.24610372805818614</v>
      </c>
    </row>
    <row r="1763" spans="10:36" x14ac:dyDescent="0.2">
      <c r="J1763">
        <f t="shared" si="101"/>
        <v>4.5437835927724757E-4</v>
      </c>
      <c r="M1763" s="1">
        <v>41423</v>
      </c>
      <c r="N1763">
        <v>555</v>
      </c>
      <c r="O1763">
        <f t="shared" si="105"/>
        <v>-1.6972269843282192E-2</v>
      </c>
      <c r="R1763" s="1">
        <v>41423</v>
      </c>
      <c r="S1763">
        <v>189.5</v>
      </c>
      <c r="T1763">
        <f t="shared" si="106"/>
        <v>-2.3469134540847123E-2</v>
      </c>
      <c r="W1763">
        <f t="shared" si="104"/>
        <v>4.5437835927724757E-4</v>
      </c>
      <c r="AI1763" s="1">
        <f t="shared" si="102"/>
        <v>41423</v>
      </c>
      <c r="AJ1763">
        <f t="shared" si="103"/>
        <v>0.25140892091194966</v>
      </c>
    </row>
    <row r="1764" spans="10:36" x14ac:dyDescent="0.2">
      <c r="J1764">
        <f t="shared" si="101"/>
        <v>-9.6543025918456953E-6</v>
      </c>
      <c r="M1764" s="1">
        <v>41424</v>
      </c>
      <c r="N1764">
        <v>552</v>
      </c>
      <c r="O1764">
        <f t="shared" si="105"/>
        <v>-5.4200674693391446E-3</v>
      </c>
      <c r="R1764" s="1">
        <v>41424</v>
      </c>
      <c r="S1764">
        <v>190</v>
      </c>
      <c r="T1764">
        <f t="shared" si="106"/>
        <v>2.6350476380050318E-3</v>
      </c>
      <c r="W1764">
        <f t="shared" si="104"/>
        <v>-9.6543025918456953E-6</v>
      </c>
      <c r="AI1764" s="1">
        <f t="shared" si="102"/>
        <v>41424</v>
      </c>
      <c r="AJ1764">
        <f t="shared" si="103"/>
        <v>0.25091341719737942</v>
      </c>
    </row>
    <row r="1765" spans="10:36" x14ac:dyDescent="0.2">
      <c r="J1765">
        <f t="shared" si="101"/>
        <v>2.4739356791603299E-4</v>
      </c>
      <c r="M1765" s="1">
        <v>41425</v>
      </c>
      <c r="N1765">
        <v>548</v>
      </c>
      <c r="O1765">
        <f t="shared" si="105"/>
        <v>-7.2727593290798087E-3</v>
      </c>
      <c r="R1765" s="1">
        <v>41425</v>
      </c>
      <c r="S1765">
        <v>184.9</v>
      </c>
      <c r="T1765">
        <f t="shared" si="106"/>
        <v>-2.7208933767406976E-2</v>
      </c>
      <c r="W1765">
        <f t="shared" si="104"/>
        <v>2.4739356791603299E-4</v>
      </c>
      <c r="AI1765" s="1">
        <f t="shared" si="102"/>
        <v>41425</v>
      </c>
      <c r="AJ1765">
        <f t="shared" si="103"/>
        <v>0.26116447191877362</v>
      </c>
    </row>
    <row r="1766" spans="10:36" x14ac:dyDescent="0.2">
      <c r="J1766">
        <f t="shared" si="101"/>
        <v>-3.8198520692598687E-5</v>
      </c>
      <c r="M1766" s="1">
        <v>41428</v>
      </c>
      <c r="N1766">
        <v>555</v>
      </c>
      <c r="O1766">
        <f t="shared" si="105"/>
        <v>1.2692826798418879E-2</v>
      </c>
      <c r="R1766" s="1">
        <v>41428</v>
      </c>
      <c r="S1766">
        <v>184.5</v>
      </c>
      <c r="T1766">
        <f t="shared" si="106"/>
        <v>-2.1656749124972612E-3</v>
      </c>
      <c r="W1766">
        <f t="shared" si="104"/>
        <v>-3.8198520692598687E-5</v>
      </c>
      <c r="AI1766" s="1">
        <f t="shared" si="102"/>
        <v>41428</v>
      </c>
      <c r="AJ1766">
        <f t="shared" si="103"/>
        <v>0.25245082052414586</v>
      </c>
    </row>
    <row r="1767" spans="10:36" x14ac:dyDescent="0.2">
      <c r="J1767">
        <f t="shared" si="101"/>
        <v>-3.2141788008791466E-4</v>
      </c>
      <c r="M1767" s="1">
        <v>41429</v>
      </c>
      <c r="N1767">
        <v>543.5</v>
      </c>
      <c r="O1767">
        <f t="shared" si="105"/>
        <v>-2.0938407185170389E-2</v>
      </c>
      <c r="R1767" s="1">
        <v>41429</v>
      </c>
      <c r="S1767">
        <v>187.4</v>
      </c>
      <c r="T1767">
        <f t="shared" si="106"/>
        <v>1.5595906323739998E-2</v>
      </c>
      <c r="W1767">
        <f t="shared" si="104"/>
        <v>-3.2141788008791466E-4</v>
      </c>
      <c r="AI1767" s="1">
        <f t="shared" si="102"/>
        <v>41429</v>
      </c>
      <c r="AJ1767">
        <f t="shared" si="103"/>
        <v>0.24468096968260208</v>
      </c>
    </row>
    <row r="1768" spans="10:36" x14ac:dyDescent="0.2">
      <c r="J1768">
        <f t="shared" si="101"/>
        <v>4.5884267498875282E-4</v>
      </c>
      <c r="M1768" s="1">
        <v>41431</v>
      </c>
      <c r="N1768">
        <v>527.5</v>
      </c>
      <c r="O1768">
        <f t="shared" si="105"/>
        <v>-2.9880841211042623E-2</v>
      </c>
      <c r="R1768" s="1">
        <v>41431</v>
      </c>
      <c r="S1768">
        <v>184.9</v>
      </c>
      <c r="T1768">
        <f t="shared" si="106"/>
        <v>-1.3430231411242706E-2</v>
      </c>
      <c r="W1768">
        <f t="shared" si="104"/>
        <v>4.5884267498875282E-4</v>
      </c>
      <c r="AI1768" s="1">
        <f t="shared" si="102"/>
        <v>41431</v>
      </c>
      <c r="AJ1768">
        <f t="shared" si="103"/>
        <v>0.23549003970077764</v>
      </c>
    </row>
    <row r="1769" spans="10:36" x14ac:dyDescent="0.2">
      <c r="J1769">
        <f t="shared" si="101"/>
        <v>-8.3819418670235638E-5</v>
      </c>
      <c r="M1769" s="1">
        <v>41432</v>
      </c>
      <c r="N1769">
        <v>533</v>
      </c>
      <c r="O1769">
        <f t="shared" si="105"/>
        <v>1.0372558815622976E-2</v>
      </c>
      <c r="R1769" s="1">
        <v>41432</v>
      </c>
      <c r="S1769">
        <v>183.4</v>
      </c>
      <c r="T1769">
        <f t="shared" si="106"/>
        <v>-8.1455785707146792E-3</v>
      </c>
      <c r="W1769">
        <f t="shared" si="104"/>
        <v>-8.3819418670235638E-5</v>
      </c>
      <c r="AI1769" s="1">
        <f t="shared" si="102"/>
        <v>41432</v>
      </c>
      <c r="AJ1769">
        <f t="shared" si="103"/>
        <v>0.23112119766428532</v>
      </c>
    </row>
    <row r="1770" spans="10:36" x14ac:dyDescent="0.2">
      <c r="J1770">
        <f t="shared" si="101"/>
        <v>-4.2605768762314118E-5</v>
      </c>
      <c r="M1770" s="1">
        <v>41435</v>
      </c>
      <c r="N1770">
        <v>529</v>
      </c>
      <c r="O1770">
        <f t="shared" si="105"/>
        <v>-7.5329923075451478E-3</v>
      </c>
      <c r="R1770" s="1">
        <v>41435</v>
      </c>
      <c r="S1770">
        <v>184.5</v>
      </c>
      <c r="T1770">
        <f t="shared" si="106"/>
        <v>5.9799036582173261E-3</v>
      </c>
      <c r="W1770">
        <f t="shared" si="104"/>
        <v>-4.2605768762314118E-5</v>
      </c>
      <c r="AI1770" s="1">
        <f t="shared" si="102"/>
        <v>41435</v>
      </c>
      <c r="AJ1770">
        <f t="shared" si="103"/>
        <v>0.2090517324413273</v>
      </c>
    </row>
    <row r="1771" spans="10:36" x14ac:dyDescent="0.2">
      <c r="J1771">
        <f t="shared" si="101"/>
        <v>-2.792490370042905E-4</v>
      </c>
      <c r="M1771" s="1">
        <v>41436</v>
      </c>
      <c r="N1771">
        <v>514.5</v>
      </c>
      <c r="O1771">
        <f t="shared" si="105"/>
        <v>-2.7792876584195124E-2</v>
      </c>
      <c r="R1771" s="1">
        <v>41436</v>
      </c>
      <c r="S1771">
        <v>186.5</v>
      </c>
      <c r="T1771">
        <f t="shared" si="106"/>
        <v>1.0781775603288413E-2</v>
      </c>
      <c r="W1771">
        <f t="shared" si="104"/>
        <v>-2.792490370042905E-4</v>
      </c>
      <c r="AI1771" s="1">
        <f t="shared" si="102"/>
        <v>41436</v>
      </c>
      <c r="AJ1771">
        <f t="shared" si="103"/>
        <v>0.20192954650762213</v>
      </c>
    </row>
    <row r="1772" spans="10:36" x14ac:dyDescent="0.2">
      <c r="J1772">
        <f t="shared" si="101"/>
        <v>-9.8941554594395622E-6</v>
      </c>
      <c r="M1772" s="1">
        <v>41437</v>
      </c>
      <c r="N1772">
        <v>514</v>
      </c>
      <c r="O1772">
        <f t="shared" si="105"/>
        <v>-9.722898189392223E-4</v>
      </c>
      <c r="R1772" s="1">
        <v>41437</v>
      </c>
      <c r="S1772">
        <v>187.5</v>
      </c>
      <c r="T1772">
        <f t="shared" si="106"/>
        <v>5.3476063265952773E-3</v>
      </c>
      <c r="W1772">
        <f t="shared" si="104"/>
        <v>-9.8941554594395622E-6</v>
      </c>
      <c r="AI1772" s="1">
        <f t="shared" si="102"/>
        <v>41437</v>
      </c>
      <c r="AJ1772">
        <f t="shared" si="103"/>
        <v>0.19528204281728481</v>
      </c>
    </row>
    <row r="1773" spans="10:36" x14ac:dyDescent="0.2">
      <c r="J1773">
        <f t="shared" si="101"/>
        <v>-3.3903862343182256E-6</v>
      </c>
      <c r="M1773" s="1">
        <v>41438</v>
      </c>
      <c r="N1773">
        <v>515</v>
      </c>
      <c r="O1773">
        <f t="shared" si="105"/>
        <v>1.9436352085710307E-3</v>
      </c>
      <c r="R1773" s="1">
        <v>41438</v>
      </c>
      <c r="S1773">
        <v>186.5</v>
      </c>
      <c r="T1773">
        <f t="shared" si="106"/>
        <v>-5.3476063265952417E-3</v>
      </c>
      <c r="W1773">
        <f t="shared" si="104"/>
        <v>-3.3903862343182256E-6</v>
      </c>
      <c r="AI1773" s="1">
        <f t="shared" si="102"/>
        <v>41438</v>
      </c>
      <c r="AJ1773">
        <f t="shared" si="103"/>
        <v>0.20022329688987331</v>
      </c>
    </row>
    <row r="1774" spans="10:36" x14ac:dyDescent="0.2">
      <c r="J1774">
        <f t="shared" si="101"/>
        <v>2.5151878714589811E-6</v>
      </c>
      <c r="M1774" s="1">
        <v>41439</v>
      </c>
      <c r="N1774">
        <v>515</v>
      </c>
      <c r="O1774">
        <f t="shared" si="105"/>
        <v>0</v>
      </c>
      <c r="R1774" s="1">
        <v>41439</v>
      </c>
      <c r="S1774">
        <v>186.4</v>
      </c>
      <c r="T1774">
        <f t="shared" si="106"/>
        <v>-5.3633683237940054E-4</v>
      </c>
      <c r="W1774">
        <f t="shared" si="104"/>
        <v>2.5151878714589811E-6</v>
      </c>
      <c r="AI1774" s="1">
        <f t="shared" si="102"/>
        <v>41439</v>
      </c>
      <c r="AJ1774">
        <f t="shared" si="103"/>
        <v>0.20178142111148331</v>
      </c>
    </row>
    <row r="1775" spans="10:36" x14ac:dyDescent="0.2">
      <c r="J1775">
        <f t="shared" si="101"/>
        <v>2.0658396737322765E-4</v>
      </c>
      <c r="M1775" s="1">
        <v>41442</v>
      </c>
      <c r="N1775">
        <v>512</v>
      </c>
      <c r="O1775">
        <f t="shared" si="105"/>
        <v>-5.8422756242284025E-3</v>
      </c>
      <c r="R1775" s="1">
        <v>41442</v>
      </c>
      <c r="S1775">
        <v>181.4</v>
      </c>
      <c r="T1775">
        <f t="shared" si="106"/>
        <v>-2.7190364570454626E-2</v>
      </c>
      <c r="W1775">
        <f t="shared" si="104"/>
        <v>2.0658396737322765E-4</v>
      </c>
      <c r="AI1775" s="1">
        <f t="shared" si="102"/>
        <v>41442</v>
      </c>
      <c r="AJ1775">
        <f t="shared" si="103"/>
        <v>0.20374181482668099</v>
      </c>
    </row>
    <row r="1776" spans="10:36" x14ac:dyDescent="0.2">
      <c r="J1776">
        <f t="shared" si="101"/>
        <v>-2.387974335014266E-5</v>
      </c>
      <c r="M1776" s="1">
        <v>41443</v>
      </c>
      <c r="N1776">
        <v>517</v>
      </c>
      <c r="O1776">
        <f t="shared" si="105"/>
        <v>9.7182494689213462E-3</v>
      </c>
      <c r="R1776" s="1">
        <v>41443</v>
      </c>
      <c r="S1776">
        <v>181.1</v>
      </c>
      <c r="T1776">
        <f t="shared" si="106"/>
        <v>-1.6551727916685962E-3</v>
      </c>
      <c r="W1776">
        <f t="shared" si="104"/>
        <v>-2.387974335014266E-5</v>
      </c>
      <c r="AI1776" s="1">
        <f t="shared" si="102"/>
        <v>41443</v>
      </c>
      <c r="AJ1776">
        <f t="shared" si="103"/>
        <v>0.20477295254824263</v>
      </c>
    </row>
    <row r="1777" spans="10:36" x14ac:dyDescent="0.2">
      <c r="J1777">
        <f t="shared" si="101"/>
        <v>-3.3725312341216659E-4</v>
      </c>
      <c r="M1777" s="1">
        <v>41444</v>
      </c>
      <c r="N1777">
        <v>526</v>
      </c>
      <c r="O1777">
        <f t="shared" si="105"/>
        <v>1.7258338229280783E-2</v>
      </c>
      <c r="R1777" s="1">
        <v>41444</v>
      </c>
      <c r="S1777">
        <v>177.5</v>
      </c>
      <c r="T1777">
        <f t="shared" si="106"/>
        <v>-2.0078755973897168E-2</v>
      </c>
      <c r="W1777">
        <f t="shared" si="104"/>
        <v>-3.3725312341216659E-4</v>
      </c>
      <c r="AI1777" s="1">
        <f t="shared" si="102"/>
        <v>41444</v>
      </c>
      <c r="AJ1777">
        <f t="shared" si="103"/>
        <v>0.20002676052955998</v>
      </c>
    </row>
    <row r="1778" spans="10:36" x14ac:dyDescent="0.2">
      <c r="J1778">
        <f t="shared" si="101"/>
        <v>2.6876182392468804E-4</v>
      </c>
      <c r="M1778" s="1">
        <v>41445</v>
      </c>
      <c r="N1778">
        <v>510.5</v>
      </c>
      <c r="O1778">
        <f t="shared" si="105"/>
        <v>-2.9910575132989618E-2</v>
      </c>
      <c r="R1778" s="1">
        <v>41445</v>
      </c>
      <c r="S1778">
        <v>176.2</v>
      </c>
      <c r="T1778">
        <f t="shared" si="106"/>
        <v>-7.3508954133913876E-3</v>
      </c>
      <c r="W1778">
        <f t="shared" si="104"/>
        <v>2.6876182392468804E-4</v>
      </c>
      <c r="AI1778" s="1">
        <f t="shared" si="102"/>
        <v>41445</v>
      </c>
      <c r="AJ1778">
        <f t="shared" si="103"/>
        <v>0.20378857047398236</v>
      </c>
    </row>
    <row r="1779" spans="10:36" x14ac:dyDescent="0.2">
      <c r="J1779">
        <f t="shared" ref="J1779:J1842" si="107">+(O1779-$D$27)*(T1779-$D$28)</f>
        <v>2.0780039898194562E-5</v>
      </c>
      <c r="M1779" s="1">
        <v>41446</v>
      </c>
      <c r="N1779">
        <v>510</v>
      </c>
      <c r="O1779">
        <f t="shared" si="105"/>
        <v>-9.7991188634880119E-4</v>
      </c>
      <c r="R1779" s="1">
        <v>41446</v>
      </c>
      <c r="S1779">
        <v>174.9</v>
      </c>
      <c r="T1779">
        <f t="shared" si="106"/>
        <v>-7.4053314775227056E-3</v>
      </c>
      <c r="W1779">
        <f t="shared" si="104"/>
        <v>2.0780039898194562E-5</v>
      </c>
      <c r="AI1779" s="1">
        <f t="shared" ref="AI1779:AI1842" si="108">+M1779</f>
        <v>41446</v>
      </c>
      <c r="AJ1779">
        <f t="shared" ref="AJ1779:AJ1842" si="109">CORREL(O1530:O1779,T1530:T1779)</f>
        <v>0.2044856642838046</v>
      </c>
    </row>
    <row r="1780" spans="10:36" x14ac:dyDescent="0.2">
      <c r="J1780">
        <f t="shared" si="107"/>
        <v>3.639540083996976E-4</v>
      </c>
      <c r="M1780" s="1">
        <v>41449</v>
      </c>
      <c r="N1780">
        <v>503.5</v>
      </c>
      <c r="O1780">
        <f t="shared" si="105"/>
        <v>-1.2827013559754425E-2</v>
      </c>
      <c r="R1780" s="1">
        <v>41449</v>
      </c>
      <c r="S1780">
        <v>170.7</v>
      </c>
      <c r="T1780">
        <f t="shared" si="106"/>
        <v>-2.4306752224161544E-2</v>
      </c>
      <c r="W1780">
        <f t="shared" si="104"/>
        <v>3.639540083996976E-4</v>
      </c>
      <c r="AI1780" s="1">
        <f t="shared" si="108"/>
        <v>41449</v>
      </c>
      <c r="AJ1780">
        <f t="shared" si="109"/>
        <v>0.21497127863038576</v>
      </c>
    </row>
    <row r="1781" spans="10:36" x14ac:dyDescent="0.2">
      <c r="J1781">
        <f t="shared" si="107"/>
        <v>6.4251572906361999E-4</v>
      </c>
      <c r="M1781" s="1">
        <v>41450</v>
      </c>
      <c r="N1781">
        <v>520.5</v>
      </c>
      <c r="O1781">
        <f t="shared" si="105"/>
        <v>3.3206175896406537E-2</v>
      </c>
      <c r="R1781" s="1">
        <v>41450</v>
      </c>
      <c r="S1781">
        <v>174.4</v>
      </c>
      <c r="T1781">
        <f t="shared" si="106"/>
        <v>2.1443881674484497E-2</v>
      </c>
      <c r="W1781">
        <f t="shared" si="104"/>
        <v>6.4251572906361999E-4</v>
      </c>
      <c r="AI1781" s="1">
        <f t="shared" si="108"/>
        <v>41450</v>
      </c>
      <c r="AJ1781">
        <f t="shared" si="109"/>
        <v>0.22437324649992796</v>
      </c>
    </row>
    <row r="1782" spans="10:36" x14ac:dyDescent="0.2">
      <c r="J1782">
        <f t="shared" si="107"/>
        <v>-1.8452171848796413E-4</v>
      </c>
      <c r="M1782" s="1">
        <v>41451</v>
      </c>
      <c r="N1782">
        <v>517</v>
      </c>
      <c r="O1782">
        <f t="shared" si="105"/>
        <v>-6.747013546594488E-3</v>
      </c>
      <c r="R1782" s="1">
        <v>41451</v>
      </c>
      <c r="S1782">
        <v>178.6</v>
      </c>
      <c r="T1782">
        <f t="shared" si="106"/>
        <v>2.379715696751936E-2</v>
      </c>
      <c r="W1782">
        <f t="shared" si="104"/>
        <v>-1.8452171848796413E-4</v>
      </c>
      <c r="AI1782" s="1">
        <f t="shared" si="108"/>
        <v>41451</v>
      </c>
      <c r="AJ1782">
        <f t="shared" si="109"/>
        <v>0.22014803908224942</v>
      </c>
    </row>
    <row r="1783" spans="10:36" x14ac:dyDescent="0.2">
      <c r="J1783">
        <f t="shared" si="107"/>
        <v>4.0790766252215318E-4</v>
      </c>
      <c r="M1783" s="1">
        <v>41452</v>
      </c>
      <c r="N1783">
        <v>528.5</v>
      </c>
      <c r="O1783">
        <f t="shared" si="105"/>
        <v>2.1999930801863299E-2</v>
      </c>
      <c r="R1783" s="1">
        <v>41452</v>
      </c>
      <c r="S1783">
        <v>182.4</v>
      </c>
      <c r="T1783">
        <f t="shared" si="106"/>
        <v>2.1053409197832482E-2</v>
      </c>
      <c r="W1783">
        <f t="shared" si="104"/>
        <v>4.0790766252215318E-4</v>
      </c>
      <c r="AI1783" s="1">
        <f t="shared" si="108"/>
        <v>41452</v>
      </c>
      <c r="AJ1783">
        <f t="shared" si="109"/>
        <v>0.22298576398485576</v>
      </c>
    </row>
    <row r="1784" spans="10:36" x14ac:dyDescent="0.2">
      <c r="J1784">
        <f t="shared" si="107"/>
        <v>6.9497702787224135E-4</v>
      </c>
      <c r="M1784" s="1">
        <v>41453</v>
      </c>
      <c r="N1784">
        <v>513</v>
      </c>
      <c r="O1784">
        <f t="shared" si="105"/>
        <v>-2.9766960139522847E-2</v>
      </c>
      <c r="R1784" s="1">
        <v>41453</v>
      </c>
      <c r="S1784">
        <v>178.6</v>
      </c>
      <c r="T1784">
        <f t="shared" si="106"/>
        <v>-2.1053409197832381E-2</v>
      </c>
      <c r="W1784">
        <f t="shared" si="104"/>
        <v>6.9497702787224135E-4</v>
      </c>
      <c r="AI1784" s="1">
        <f t="shared" si="108"/>
        <v>41453</v>
      </c>
      <c r="AJ1784">
        <f t="shared" si="109"/>
        <v>0.23229507471373606</v>
      </c>
    </row>
    <row r="1785" spans="10:36" x14ac:dyDescent="0.2">
      <c r="J1785">
        <f t="shared" si="107"/>
        <v>8.4890899961139677E-5</v>
      </c>
      <c r="M1785" s="1">
        <v>41456</v>
      </c>
      <c r="N1785">
        <v>516</v>
      </c>
      <c r="O1785">
        <f t="shared" si="105"/>
        <v>5.8309203107931437E-3</v>
      </c>
      <c r="R1785" s="1">
        <v>41456</v>
      </c>
      <c r="S1785">
        <v>182.3</v>
      </c>
      <c r="T1785">
        <f t="shared" si="106"/>
        <v>2.0505013242218852E-2</v>
      </c>
      <c r="W1785">
        <f t="shared" si="104"/>
        <v>8.4890899961139677E-5</v>
      </c>
      <c r="AI1785" s="1">
        <f t="shared" si="108"/>
        <v>41456</v>
      </c>
      <c r="AJ1785">
        <f t="shared" si="109"/>
        <v>0.22750222182482896</v>
      </c>
    </row>
    <row r="1786" spans="10:36" x14ac:dyDescent="0.2">
      <c r="J1786">
        <f t="shared" si="107"/>
        <v>8.3397935208341122E-5</v>
      </c>
      <c r="M1786" s="1">
        <v>41457</v>
      </c>
      <c r="N1786">
        <v>506</v>
      </c>
      <c r="O1786">
        <f t="shared" si="105"/>
        <v>-1.9570096194097223E-2</v>
      </c>
      <c r="R1786" s="1">
        <v>41457</v>
      </c>
      <c r="S1786">
        <v>181.8</v>
      </c>
      <c r="T1786">
        <f t="shared" si="106"/>
        <v>-2.746499941238943E-3</v>
      </c>
      <c r="W1786">
        <f t="shared" si="104"/>
        <v>8.3397935208341122E-5</v>
      </c>
      <c r="AI1786" s="1">
        <f t="shared" si="108"/>
        <v>41457</v>
      </c>
      <c r="AJ1786">
        <f t="shared" si="109"/>
        <v>0.23178477055784513</v>
      </c>
    </row>
    <row r="1787" spans="10:36" x14ac:dyDescent="0.2">
      <c r="J1787">
        <f t="shared" si="107"/>
        <v>-1.2000041367449085E-5</v>
      </c>
      <c r="M1787" s="1">
        <v>41458</v>
      </c>
      <c r="N1787">
        <v>508.5</v>
      </c>
      <c r="O1787">
        <f t="shared" si="105"/>
        <v>4.9285462011491796E-3</v>
      </c>
      <c r="R1787" s="1">
        <v>41458</v>
      </c>
      <c r="S1787">
        <v>181.4</v>
      </c>
      <c r="T1787">
        <f t="shared" si="106"/>
        <v>-2.2026440623422947E-3</v>
      </c>
      <c r="W1787">
        <f t="shared" si="104"/>
        <v>-1.2000041367449085E-5</v>
      </c>
      <c r="AI1787" s="1">
        <f t="shared" si="108"/>
        <v>41458</v>
      </c>
      <c r="AJ1787">
        <f t="shared" si="109"/>
        <v>0.22314926650852882</v>
      </c>
    </row>
    <row r="1788" spans="10:36" x14ac:dyDescent="0.2">
      <c r="J1788">
        <f t="shared" si="107"/>
        <v>5.2059948011606719E-4</v>
      </c>
      <c r="M1788" s="1">
        <v>41459</v>
      </c>
      <c r="N1788">
        <v>523</v>
      </c>
      <c r="O1788">
        <f t="shared" si="105"/>
        <v>2.8116248576308255E-2</v>
      </c>
      <c r="R1788" s="1">
        <v>41459</v>
      </c>
      <c r="S1788">
        <v>185.2</v>
      </c>
      <c r="T1788">
        <f t="shared" si="106"/>
        <v>2.0731784531042727E-2</v>
      </c>
      <c r="W1788">
        <f t="shared" si="104"/>
        <v>5.2059948011606719E-4</v>
      </c>
      <c r="AI1788" s="1">
        <f t="shared" si="108"/>
        <v>41459</v>
      </c>
      <c r="AJ1788">
        <f t="shared" si="109"/>
        <v>0.2272582492148853</v>
      </c>
    </row>
    <row r="1789" spans="10:36" x14ac:dyDescent="0.2">
      <c r="J1789">
        <f t="shared" si="107"/>
        <v>-2.2503461257743427E-5</v>
      </c>
      <c r="M1789" s="1">
        <v>41460</v>
      </c>
      <c r="N1789">
        <v>521.5</v>
      </c>
      <c r="O1789">
        <f t="shared" si="105"/>
        <v>-2.8721896240957384E-3</v>
      </c>
      <c r="R1789" s="1">
        <v>41460</v>
      </c>
      <c r="S1789">
        <v>186.4</v>
      </c>
      <c r="T1789">
        <f t="shared" si="106"/>
        <v>6.4585800394119488E-3</v>
      </c>
      <c r="W1789">
        <f t="shared" si="104"/>
        <v>-2.2503461257743427E-5</v>
      </c>
      <c r="AI1789" s="1">
        <f t="shared" si="108"/>
        <v>41460</v>
      </c>
      <c r="AJ1789">
        <f t="shared" si="109"/>
        <v>0.22464724113363052</v>
      </c>
    </row>
    <row r="1790" spans="10:36" x14ac:dyDescent="0.2">
      <c r="J1790">
        <f t="shared" si="107"/>
        <v>5.1980222518070864E-5</v>
      </c>
      <c r="M1790" s="1">
        <v>41463</v>
      </c>
      <c r="N1790">
        <v>527.5</v>
      </c>
      <c r="O1790">
        <f t="shared" si="105"/>
        <v>1.1439590909394377E-2</v>
      </c>
      <c r="R1790" s="1">
        <v>41463</v>
      </c>
      <c r="S1790">
        <v>187.6</v>
      </c>
      <c r="T1790">
        <f t="shared" si="106"/>
        <v>6.417134320633509E-3</v>
      </c>
      <c r="W1790">
        <f t="shared" si="104"/>
        <v>5.1980222518070864E-5</v>
      </c>
      <c r="AI1790" s="1">
        <f t="shared" si="108"/>
        <v>41463</v>
      </c>
      <c r="AJ1790">
        <f t="shared" si="109"/>
        <v>0.22529958390624683</v>
      </c>
    </row>
    <row r="1791" spans="10:36" x14ac:dyDescent="0.2">
      <c r="J1791">
        <f t="shared" si="107"/>
        <v>-3.4501362367006261E-5</v>
      </c>
      <c r="M1791" s="1">
        <v>41464</v>
      </c>
      <c r="N1791">
        <v>529.5</v>
      </c>
      <c r="O1791">
        <f t="shared" si="105"/>
        <v>3.7842996912396273E-3</v>
      </c>
      <c r="R1791" s="1">
        <v>41464</v>
      </c>
      <c r="S1791">
        <v>185.1</v>
      </c>
      <c r="T1791">
        <f t="shared" si="106"/>
        <v>-1.3415816992672509E-2</v>
      </c>
      <c r="W1791">
        <f t="shared" si="104"/>
        <v>-3.4501362367006261E-5</v>
      </c>
      <c r="AI1791" s="1">
        <f t="shared" si="108"/>
        <v>41464</v>
      </c>
      <c r="AJ1791">
        <f t="shared" si="109"/>
        <v>0.22885752884432192</v>
      </c>
    </row>
    <row r="1792" spans="10:36" x14ac:dyDescent="0.2">
      <c r="J1792">
        <f t="shared" si="107"/>
        <v>1.2753516858563069E-4</v>
      </c>
      <c r="M1792" s="1">
        <v>41465</v>
      </c>
      <c r="N1792">
        <v>535</v>
      </c>
      <c r="O1792">
        <f t="shared" si="105"/>
        <v>1.0333581854545398E-2</v>
      </c>
      <c r="R1792" s="1">
        <v>41465</v>
      </c>
      <c r="S1792">
        <v>188</v>
      </c>
      <c r="T1792">
        <f t="shared" si="106"/>
        <v>1.5545743250497486E-2</v>
      </c>
      <c r="W1792">
        <f t="shared" si="104"/>
        <v>1.2753516858563069E-4</v>
      </c>
      <c r="AI1792" s="1">
        <f t="shared" si="108"/>
        <v>41465</v>
      </c>
      <c r="AJ1792">
        <f t="shared" si="109"/>
        <v>0.230696275294208</v>
      </c>
    </row>
    <row r="1793" spans="10:36" x14ac:dyDescent="0.2">
      <c r="J1793">
        <f t="shared" si="107"/>
        <v>-1.0607425062636104E-4</v>
      </c>
      <c r="M1793" s="1">
        <v>41466</v>
      </c>
      <c r="N1793">
        <v>544.5</v>
      </c>
      <c r="O1793">
        <f t="shared" si="105"/>
        <v>1.7601195477008606E-2</v>
      </c>
      <c r="R1793" s="1">
        <v>41466</v>
      </c>
      <c r="S1793">
        <v>187</v>
      </c>
      <c r="T1793">
        <f t="shared" si="106"/>
        <v>-5.3333459753626168E-3</v>
      </c>
      <c r="W1793">
        <f t="shared" si="104"/>
        <v>-1.0607425062636104E-4</v>
      </c>
      <c r="AI1793" s="1">
        <f t="shared" si="108"/>
        <v>41466</v>
      </c>
      <c r="AJ1793">
        <f t="shared" si="109"/>
        <v>0.22813736327127962</v>
      </c>
    </row>
    <row r="1794" spans="10:36" x14ac:dyDescent="0.2">
      <c r="J1794">
        <f t="shared" si="107"/>
        <v>1.5728150894434713E-5</v>
      </c>
      <c r="M1794" s="1">
        <v>41467</v>
      </c>
      <c r="N1794">
        <v>533</v>
      </c>
      <c r="O1794">
        <f t="shared" si="105"/>
        <v>-2.1346518207170574E-2</v>
      </c>
      <c r="R1794" s="1">
        <v>41467</v>
      </c>
      <c r="S1794">
        <v>187.1</v>
      </c>
      <c r="T1794">
        <f t="shared" si="106"/>
        <v>5.3461642545726514E-4</v>
      </c>
      <c r="W1794">
        <f t="shared" si="104"/>
        <v>1.5728150894434713E-5</v>
      </c>
      <c r="AI1794" s="1">
        <f t="shared" si="108"/>
        <v>41467</v>
      </c>
      <c r="AJ1794">
        <f t="shared" si="109"/>
        <v>0.22462566721386085</v>
      </c>
    </row>
    <row r="1795" spans="10:36" x14ac:dyDescent="0.2">
      <c r="J1795">
        <f t="shared" si="107"/>
        <v>-7.6157113343851661E-5</v>
      </c>
      <c r="M1795" s="1">
        <v>41470</v>
      </c>
      <c r="N1795">
        <v>539.5</v>
      </c>
      <c r="O1795">
        <f t="shared" si="105"/>
        <v>1.212136053234482E-2</v>
      </c>
      <c r="R1795" s="1">
        <v>41470</v>
      </c>
      <c r="S1795">
        <v>186</v>
      </c>
      <c r="T1795">
        <f t="shared" si="106"/>
        <v>-5.8965595668426561E-3</v>
      </c>
      <c r="W1795">
        <f t="shared" si="104"/>
        <v>-7.6157113343851661E-5</v>
      </c>
      <c r="AI1795" s="1">
        <f t="shared" si="108"/>
        <v>41470</v>
      </c>
      <c r="AJ1795">
        <f t="shared" si="109"/>
        <v>0.21987649592837813</v>
      </c>
    </row>
    <row r="1796" spans="10:36" x14ac:dyDescent="0.2">
      <c r="J1796">
        <f t="shared" si="107"/>
        <v>5.9902778754017323E-5</v>
      </c>
      <c r="M1796" s="1">
        <v>41471</v>
      </c>
      <c r="N1796">
        <v>537</v>
      </c>
      <c r="O1796">
        <f t="shared" si="105"/>
        <v>-4.6446901893247121E-3</v>
      </c>
      <c r="R1796" s="1">
        <v>41471</v>
      </c>
      <c r="S1796">
        <v>184.4</v>
      </c>
      <c r="T1796">
        <f t="shared" si="106"/>
        <v>-8.6393625907077408E-3</v>
      </c>
      <c r="W1796">
        <f t="shared" si="104"/>
        <v>5.9902778754017323E-5</v>
      </c>
      <c r="AI1796" s="1">
        <f t="shared" si="108"/>
        <v>41471</v>
      </c>
      <c r="AJ1796">
        <f t="shared" si="109"/>
        <v>0.22106779159262638</v>
      </c>
    </row>
    <row r="1797" spans="10:36" x14ac:dyDescent="0.2">
      <c r="J1797">
        <f t="shared" si="107"/>
        <v>-2.1292797102207667E-5</v>
      </c>
      <c r="M1797" s="1">
        <v>41472</v>
      </c>
      <c r="N1797">
        <v>537</v>
      </c>
      <c r="O1797">
        <f t="shared" si="105"/>
        <v>0</v>
      </c>
      <c r="R1797" s="1">
        <v>41472</v>
      </c>
      <c r="S1797">
        <v>187.4</v>
      </c>
      <c r="T1797">
        <f t="shared" si="106"/>
        <v>1.6138058681828295E-2</v>
      </c>
      <c r="W1797">
        <f t="shared" si="104"/>
        <v>-2.1292797102207667E-5</v>
      </c>
      <c r="AI1797" s="1">
        <f t="shared" si="108"/>
        <v>41472</v>
      </c>
      <c r="AJ1797">
        <f t="shared" si="109"/>
        <v>0.22043713397776218</v>
      </c>
    </row>
    <row r="1798" spans="10:36" x14ac:dyDescent="0.2">
      <c r="J1798">
        <f t="shared" si="107"/>
        <v>5.1955875973992547E-5</v>
      </c>
      <c r="M1798" s="1">
        <v>41473</v>
      </c>
      <c r="N1798">
        <v>531.5</v>
      </c>
      <c r="O1798">
        <f t="shared" si="105"/>
        <v>-1.0294896726862086E-2</v>
      </c>
      <c r="R1798" s="1">
        <v>41473</v>
      </c>
      <c r="S1798">
        <v>186.8</v>
      </c>
      <c r="T1798">
        <f t="shared" si="106"/>
        <v>-3.2068440095795576E-3</v>
      </c>
      <c r="W1798">
        <f t="shared" si="104"/>
        <v>5.1955875973992547E-5</v>
      </c>
      <c r="AI1798" s="1">
        <f t="shared" si="108"/>
        <v>41473</v>
      </c>
      <c r="AJ1798">
        <f t="shared" si="109"/>
        <v>0.21988357412986279</v>
      </c>
    </row>
    <row r="1799" spans="10:36" x14ac:dyDescent="0.2">
      <c r="J1799">
        <f t="shared" si="107"/>
        <v>5.100382101496621E-5</v>
      </c>
      <c r="M1799" s="1">
        <v>41474</v>
      </c>
      <c r="N1799">
        <v>530</v>
      </c>
      <c r="O1799">
        <f t="shared" si="105"/>
        <v>-2.8261912358350815E-3</v>
      </c>
      <c r="R1799" s="1">
        <v>41474</v>
      </c>
      <c r="S1799">
        <v>184.8</v>
      </c>
      <c r="T1799">
        <f t="shared" si="106"/>
        <v>-1.076436658715843E-2</v>
      </c>
      <c r="W1799">
        <f t="shared" si="104"/>
        <v>5.100382101496621E-5</v>
      </c>
      <c r="AI1799" s="1">
        <f t="shared" si="108"/>
        <v>41474</v>
      </c>
      <c r="AJ1799">
        <f t="shared" si="109"/>
        <v>0.22029003193858293</v>
      </c>
    </row>
    <row r="1800" spans="10:36" x14ac:dyDescent="0.2">
      <c r="J1800">
        <f t="shared" si="107"/>
        <v>9.4966595370191117E-6</v>
      </c>
      <c r="M1800" s="1">
        <v>41477</v>
      </c>
      <c r="N1800">
        <v>530</v>
      </c>
      <c r="O1800">
        <f t="shared" si="105"/>
        <v>0</v>
      </c>
      <c r="R1800" s="1">
        <v>41477</v>
      </c>
      <c r="S1800">
        <v>183.8</v>
      </c>
      <c r="T1800">
        <f t="shared" si="106"/>
        <v>-5.4259492859971212E-3</v>
      </c>
      <c r="W1800">
        <f t="shared" si="104"/>
        <v>9.4966595370191117E-6</v>
      </c>
      <c r="AI1800" s="1">
        <f t="shared" si="108"/>
        <v>41477</v>
      </c>
      <c r="AJ1800">
        <f t="shared" si="109"/>
        <v>0.22022750294821605</v>
      </c>
    </row>
    <row r="1801" spans="10:36" x14ac:dyDescent="0.2">
      <c r="J1801">
        <f t="shared" si="107"/>
        <v>1.2848480739191171E-4</v>
      </c>
      <c r="M1801" s="1">
        <v>41478</v>
      </c>
      <c r="N1801">
        <v>540</v>
      </c>
      <c r="O1801">
        <f t="shared" si="105"/>
        <v>1.8692133012152546E-2</v>
      </c>
      <c r="R1801" s="1">
        <v>41478</v>
      </c>
      <c r="S1801">
        <v>185.4</v>
      </c>
      <c r="T1801">
        <f t="shared" si="106"/>
        <v>8.6674432101681246E-3</v>
      </c>
      <c r="W1801">
        <f t="shared" si="104"/>
        <v>1.2848480739191171E-4</v>
      </c>
      <c r="AI1801" s="1">
        <f t="shared" si="108"/>
        <v>41478</v>
      </c>
      <c r="AJ1801">
        <f t="shared" si="109"/>
        <v>0.22044030429354936</v>
      </c>
    </row>
    <row r="1802" spans="10:36" x14ac:dyDescent="0.2">
      <c r="J1802">
        <f t="shared" si="107"/>
        <v>1.2620378099895951E-4</v>
      </c>
      <c r="M1802" s="1">
        <v>41479</v>
      </c>
      <c r="N1802">
        <v>548</v>
      </c>
      <c r="O1802">
        <f t="shared" si="105"/>
        <v>1.4706147389695487E-2</v>
      </c>
      <c r="R1802" s="1">
        <v>41479</v>
      </c>
      <c r="S1802">
        <v>187.4</v>
      </c>
      <c r="T1802">
        <f t="shared" si="106"/>
        <v>1.0729716672567054E-2</v>
      </c>
      <c r="W1802">
        <f t="shared" si="104"/>
        <v>1.2620378099895951E-4</v>
      </c>
      <c r="AI1802" s="1">
        <f t="shared" si="108"/>
        <v>41479</v>
      </c>
      <c r="AJ1802">
        <f t="shared" si="109"/>
        <v>0.2223211518189519</v>
      </c>
    </row>
    <row r="1803" spans="10:36" x14ac:dyDescent="0.2">
      <c r="J1803">
        <f t="shared" si="107"/>
        <v>-1.4566305141052207E-5</v>
      </c>
      <c r="M1803" s="1">
        <v>41480</v>
      </c>
      <c r="N1803">
        <v>550</v>
      </c>
      <c r="O1803">
        <f t="shared" si="105"/>
        <v>3.6429912785010087E-3</v>
      </c>
      <c r="R1803" s="1">
        <v>41480</v>
      </c>
      <c r="S1803">
        <v>186.4</v>
      </c>
      <c r="T1803">
        <f t="shared" si="106"/>
        <v>-5.350467552831026E-3</v>
      </c>
      <c r="W1803">
        <f t="shared" si="104"/>
        <v>-1.4566305141052207E-5</v>
      </c>
      <c r="AI1803" s="1">
        <f t="shared" si="108"/>
        <v>41480</v>
      </c>
      <c r="AJ1803">
        <f t="shared" si="109"/>
        <v>0.21893949161656956</v>
      </c>
    </row>
    <row r="1804" spans="10:36" x14ac:dyDescent="0.2">
      <c r="J1804">
        <f t="shared" si="107"/>
        <v>-6.1350725811527105E-5</v>
      </c>
      <c r="M1804" s="1">
        <v>41481</v>
      </c>
      <c r="N1804">
        <v>546.5</v>
      </c>
      <c r="O1804">
        <f t="shared" si="105"/>
        <v>-6.3839706099233368E-3</v>
      </c>
      <c r="R1804" s="1">
        <v>41481</v>
      </c>
      <c r="S1804">
        <v>188.1</v>
      </c>
      <c r="T1804">
        <f t="shared" si="106"/>
        <v>9.0788340554937737E-3</v>
      </c>
      <c r="W1804">
        <f t="shared" si="104"/>
        <v>-6.1350725811527105E-5</v>
      </c>
      <c r="AI1804" s="1">
        <f t="shared" si="108"/>
        <v>41481</v>
      </c>
      <c r="AJ1804">
        <f t="shared" si="109"/>
        <v>0.21962327680827121</v>
      </c>
    </row>
    <row r="1805" spans="10:36" x14ac:dyDescent="0.2">
      <c r="J1805">
        <f t="shared" si="107"/>
        <v>3.0463311752907783E-5</v>
      </c>
      <c r="M1805" s="1">
        <v>41484</v>
      </c>
      <c r="N1805">
        <v>552</v>
      </c>
      <c r="O1805">
        <f t="shared" si="105"/>
        <v>1.0013738660502E-2</v>
      </c>
      <c r="R1805" s="1">
        <v>41484</v>
      </c>
      <c r="S1805">
        <v>189</v>
      </c>
      <c r="T1805">
        <f t="shared" si="106"/>
        <v>4.7732787526578117E-3</v>
      </c>
      <c r="W1805">
        <f t="shared" ref="W1805:W1868" si="110">+(O1805-$O$1)*(T1805-$T$1)</f>
        <v>3.0463311752907783E-5</v>
      </c>
      <c r="AI1805" s="1">
        <f t="shared" si="108"/>
        <v>41484</v>
      </c>
      <c r="AJ1805">
        <f t="shared" si="109"/>
        <v>0.21844544118355669</v>
      </c>
    </row>
    <row r="1806" spans="10:36" x14ac:dyDescent="0.2">
      <c r="J1806">
        <f t="shared" si="107"/>
        <v>-5.7091272246397632E-5</v>
      </c>
      <c r="M1806" s="1">
        <v>41485</v>
      </c>
      <c r="N1806">
        <v>560</v>
      </c>
      <c r="O1806">
        <f t="shared" ref="O1806:O1869" si="111">LN(N1806/N1805)</f>
        <v>1.4388737452099671E-2</v>
      </c>
      <c r="R1806" s="1">
        <v>41485</v>
      </c>
      <c r="S1806">
        <v>188.4</v>
      </c>
      <c r="T1806">
        <f t="shared" ref="T1806:T1869" si="112">LN(S1806/S1805)</f>
        <v>-3.1796529173796842E-3</v>
      </c>
      <c r="W1806">
        <f t="shared" si="110"/>
        <v>-5.7091272246397632E-5</v>
      </c>
      <c r="AI1806" s="1">
        <f t="shared" si="108"/>
        <v>41485</v>
      </c>
      <c r="AJ1806">
        <f t="shared" si="109"/>
        <v>0.21751581548516824</v>
      </c>
    </row>
    <row r="1807" spans="10:36" x14ac:dyDescent="0.2">
      <c r="J1807">
        <f t="shared" si="107"/>
        <v>-4.8657486633151844E-5</v>
      </c>
      <c r="M1807" s="1">
        <v>41486</v>
      </c>
      <c r="N1807">
        <v>555.5</v>
      </c>
      <c r="O1807">
        <f t="shared" si="111"/>
        <v>-8.0681746495102034E-3</v>
      </c>
      <c r="R1807" s="1">
        <v>41486</v>
      </c>
      <c r="S1807">
        <v>189.6</v>
      </c>
      <c r="T1807">
        <f t="shared" si="112"/>
        <v>6.3492276786587445E-3</v>
      </c>
      <c r="W1807">
        <f t="shared" si="110"/>
        <v>-4.8657486633151844E-5</v>
      </c>
      <c r="AI1807" s="1">
        <f t="shared" si="108"/>
        <v>41486</v>
      </c>
      <c r="AJ1807">
        <f t="shared" si="109"/>
        <v>0.19834760156969355</v>
      </c>
    </row>
    <row r="1808" spans="10:36" x14ac:dyDescent="0.2">
      <c r="J1808">
        <f t="shared" si="107"/>
        <v>5.8175948510207156E-5</v>
      </c>
      <c r="M1808" s="1">
        <v>41487</v>
      </c>
      <c r="N1808">
        <v>557.5</v>
      </c>
      <c r="O1808">
        <f t="shared" si="111"/>
        <v>3.5938942545890411E-3</v>
      </c>
      <c r="R1808" s="1">
        <v>41487</v>
      </c>
      <c r="S1808">
        <v>195</v>
      </c>
      <c r="T1808">
        <f t="shared" si="112"/>
        <v>2.8082968742825305E-2</v>
      </c>
      <c r="W1808">
        <f t="shared" si="110"/>
        <v>5.8175948510207156E-5</v>
      </c>
      <c r="AI1808" s="1">
        <f t="shared" si="108"/>
        <v>41487</v>
      </c>
      <c r="AJ1808">
        <f t="shared" si="109"/>
        <v>0.19880823562589356</v>
      </c>
    </row>
    <row r="1809" spans="10:36" x14ac:dyDescent="0.2">
      <c r="J1809">
        <f t="shared" si="107"/>
        <v>-1.0808019496996122E-4</v>
      </c>
      <c r="M1809" s="1">
        <v>41488</v>
      </c>
      <c r="N1809">
        <v>565.5</v>
      </c>
      <c r="O1809">
        <f t="shared" si="111"/>
        <v>1.424779222190123E-2</v>
      </c>
      <c r="R1809" s="1">
        <v>41488</v>
      </c>
      <c r="S1809">
        <v>193.6</v>
      </c>
      <c r="T1809">
        <f t="shared" si="112"/>
        <v>-7.2053837212702242E-3</v>
      </c>
      <c r="W1809">
        <f t="shared" si="110"/>
        <v>-1.0808019496996122E-4</v>
      </c>
      <c r="AI1809" s="1">
        <f t="shared" si="108"/>
        <v>41488</v>
      </c>
      <c r="AJ1809">
        <f t="shared" si="109"/>
        <v>0.20828146324155175</v>
      </c>
    </row>
    <row r="1810" spans="10:36" x14ac:dyDescent="0.2">
      <c r="J1810">
        <f t="shared" si="107"/>
        <v>-2.2400967890478867E-5</v>
      </c>
      <c r="M1810" s="1">
        <v>41491</v>
      </c>
      <c r="N1810">
        <v>564.5</v>
      </c>
      <c r="O1810">
        <f t="shared" si="111"/>
        <v>-1.7699119664584693E-3</v>
      </c>
      <c r="R1810" s="1">
        <v>41491</v>
      </c>
      <c r="S1810">
        <v>195.2</v>
      </c>
      <c r="T1810">
        <f t="shared" si="112"/>
        <v>8.2304991365154435E-3</v>
      </c>
      <c r="W1810">
        <f t="shared" si="110"/>
        <v>-2.2400967890478867E-5</v>
      </c>
      <c r="AI1810" s="1">
        <f t="shared" si="108"/>
        <v>41491</v>
      </c>
      <c r="AJ1810">
        <f t="shared" si="109"/>
        <v>0.21174414410443246</v>
      </c>
    </row>
    <row r="1811" spans="10:36" x14ac:dyDescent="0.2">
      <c r="J1811">
        <f t="shared" si="107"/>
        <v>8.812725362956309E-5</v>
      </c>
      <c r="M1811" s="1">
        <v>41492</v>
      </c>
      <c r="N1811">
        <v>561</v>
      </c>
      <c r="O1811">
        <f t="shared" si="111"/>
        <v>-6.2194780670204201E-3</v>
      </c>
      <c r="R1811" s="1">
        <v>41492</v>
      </c>
      <c r="S1811">
        <v>193.2</v>
      </c>
      <c r="T1811">
        <f t="shared" si="112"/>
        <v>-1.0298752200574473E-2</v>
      </c>
      <c r="W1811">
        <f t="shared" si="110"/>
        <v>8.812725362956309E-5</v>
      </c>
      <c r="AI1811" s="1">
        <f t="shared" si="108"/>
        <v>41492</v>
      </c>
      <c r="AJ1811">
        <f t="shared" si="109"/>
        <v>0.21261407007336194</v>
      </c>
    </row>
    <row r="1812" spans="10:36" x14ac:dyDescent="0.2">
      <c r="J1812">
        <f t="shared" si="107"/>
        <v>7.1798527301490238E-5</v>
      </c>
      <c r="M1812" s="1">
        <v>41493</v>
      </c>
      <c r="N1812">
        <v>555</v>
      </c>
      <c r="O1812">
        <f t="shared" si="111"/>
        <v>-1.0752791776261849E-2</v>
      </c>
      <c r="R1812" s="1">
        <v>41493</v>
      </c>
      <c r="S1812">
        <v>192.3</v>
      </c>
      <c r="T1812">
        <f t="shared" si="112"/>
        <v>-4.6692691836835E-3</v>
      </c>
      <c r="W1812">
        <f t="shared" si="110"/>
        <v>7.1798527301490238E-5</v>
      </c>
      <c r="AI1812" s="1">
        <f t="shared" si="108"/>
        <v>41493</v>
      </c>
      <c r="AJ1812">
        <f t="shared" si="109"/>
        <v>0.21197938313325426</v>
      </c>
    </row>
    <row r="1813" spans="10:36" x14ac:dyDescent="0.2">
      <c r="J1813">
        <f t="shared" si="107"/>
        <v>4.2058184231074597E-6</v>
      </c>
      <c r="M1813" s="1">
        <v>41494</v>
      </c>
      <c r="N1813">
        <v>557.5</v>
      </c>
      <c r="O1813">
        <f t="shared" si="111"/>
        <v>4.4943895878392674E-3</v>
      </c>
      <c r="R1813" s="1">
        <v>41494</v>
      </c>
      <c r="S1813">
        <v>192.8</v>
      </c>
      <c r="T1813">
        <f t="shared" si="112"/>
        <v>2.5967295817111349E-3</v>
      </c>
      <c r="W1813">
        <f t="shared" si="110"/>
        <v>4.2058184231074597E-6</v>
      </c>
      <c r="AI1813" s="1">
        <f t="shared" si="108"/>
        <v>41494</v>
      </c>
      <c r="AJ1813">
        <f t="shared" si="109"/>
        <v>0.2133836800546586</v>
      </c>
    </row>
    <row r="1814" spans="10:36" x14ac:dyDescent="0.2">
      <c r="J1814">
        <f t="shared" si="107"/>
        <v>-5.5283071987937766E-5</v>
      </c>
      <c r="M1814" s="1">
        <v>41495</v>
      </c>
      <c r="N1814">
        <v>569.5</v>
      </c>
      <c r="O1814">
        <f t="shared" si="111"/>
        <v>2.1296279552962982E-2</v>
      </c>
      <c r="R1814" s="1">
        <v>41495</v>
      </c>
      <c r="S1814">
        <v>192.5</v>
      </c>
      <c r="T1814">
        <f t="shared" si="112"/>
        <v>-1.557228448606431E-3</v>
      </c>
      <c r="W1814">
        <f t="shared" si="110"/>
        <v>-5.5283071987937766E-5</v>
      </c>
      <c r="AI1814" s="1">
        <f t="shared" si="108"/>
        <v>41495</v>
      </c>
      <c r="AJ1814">
        <f t="shared" si="109"/>
        <v>0.21210299708305699</v>
      </c>
    </row>
    <row r="1815" spans="10:36" x14ac:dyDescent="0.2">
      <c r="J1815">
        <f t="shared" si="107"/>
        <v>-3.7198350624528135E-5</v>
      </c>
      <c r="M1815" s="1">
        <v>41498</v>
      </c>
      <c r="N1815">
        <v>568.5</v>
      </c>
      <c r="O1815">
        <f t="shared" si="111"/>
        <v>-1.7574696966460861E-3</v>
      </c>
      <c r="R1815" s="1">
        <v>41498</v>
      </c>
      <c r="S1815">
        <v>195</v>
      </c>
      <c r="T1815">
        <f t="shared" si="112"/>
        <v>1.2903404835907782E-2</v>
      </c>
      <c r="W1815">
        <f t="shared" si="110"/>
        <v>-3.7198350624528135E-5</v>
      </c>
      <c r="AI1815" s="1">
        <f t="shared" si="108"/>
        <v>41498</v>
      </c>
      <c r="AJ1815">
        <f t="shared" si="109"/>
        <v>0.21244793683807819</v>
      </c>
    </row>
    <row r="1816" spans="10:36" x14ac:dyDescent="0.2">
      <c r="J1816">
        <f t="shared" si="107"/>
        <v>2.0561834105278071E-4</v>
      </c>
      <c r="M1816" s="1">
        <v>41499</v>
      </c>
      <c r="N1816">
        <v>582.5</v>
      </c>
      <c r="O1816">
        <f t="shared" si="111"/>
        <v>2.4327872249264807E-2</v>
      </c>
      <c r="R1816" s="1">
        <v>41499</v>
      </c>
      <c r="S1816">
        <v>197</v>
      </c>
      <c r="T1816">
        <f t="shared" si="112"/>
        <v>1.0204170174241668E-2</v>
      </c>
      <c r="W1816">
        <f t="shared" si="110"/>
        <v>2.0561834105278071E-4</v>
      </c>
      <c r="AI1816" s="1">
        <f t="shared" si="108"/>
        <v>41499</v>
      </c>
      <c r="AJ1816">
        <f t="shared" si="109"/>
        <v>0.21736844295945604</v>
      </c>
    </row>
    <row r="1817" spans="10:36" x14ac:dyDescent="0.2">
      <c r="J1817">
        <f t="shared" si="107"/>
        <v>-5.0324582897201835E-5</v>
      </c>
      <c r="M1817" s="1">
        <v>41500</v>
      </c>
      <c r="N1817">
        <v>588</v>
      </c>
      <c r="O1817">
        <f t="shared" si="111"/>
        <v>9.3977624587713027E-3</v>
      </c>
      <c r="R1817" s="1">
        <v>41500</v>
      </c>
      <c r="S1817">
        <v>196</v>
      </c>
      <c r="T1817">
        <f t="shared" si="112"/>
        <v>-5.0890695074712932E-3</v>
      </c>
      <c r="W1817">
        <f t="shared" si="110"/>
        <v>-5.0324582897201835E-5</v>
      </c>
      <c r="AI1817" s="1">
        <f t="shared" si="108"/>
        <v>41500</v>
      </c>
      <c r="AJ1817">
        <f t="shared" si="109"/>
        <v>0.21627759682791847</v>
      </c>
    </row>
    <row r="1818" spans="10:36" x14ac:dyDescent="0.2">
      <c r="J1818">
        <f t="shared" si="107"/>
        <v>4.0994703521507944E-5</v>
      </c>
      <c r="M1818" s="1">
        <v>41501</v>
      </c>
      <c r="N1818">
        <v>581.5</v>
      </c>
      <c r="O1818">
        <f t="shared" si="111"/>
        <v>-1.1115975939907846E-2</v>
      </c>
      <c r="R1818" s="1">
        <v>41501</v>
      </c>
      <c r="S1818">
        <v>195.6</v>
      </c>
      <c r="T1818">
        <f t="shared" si="112"/>
        <v>-2.0429016298002933E-3</v>
      </c>
      <c r="W1818">
        <f t="shared" si="110"/>
        <v>4.0994703521507944E-5</v>
      </c>
      <c r="AI1818" s="1">
        <f t="shared" si="108"/>
        <v>41501</v>
      </c>
      <c r="AJ1818">
        <f t="shared" si="109"/>
        <v>0.21593183687769801</v>
      </c>
    </row>
    <row r="1819" spans="10:36" x14ac:dyDescent="0.2">
      <c r="J1819">
        <f t="shared" si="107"/>
        <v>-9.026011585678141E-5</v>
      </c>
      <c r="M1819" s="1">
        <v>41502</v>
      </c>
      <c r="N1819">
        <v>573.5</v>
      </c>
      <c r="O1819">
        <f t="shared" si="111"/>
        <v>-1.3853035389293755E-2</v>
      </c>
      <c r="R1819" s="1">
        <v>41502</v>
      </c>
      <c r="S1819">
        <v>197</v>
      </c>
      <c r="T1819">
        <f t="shared" si="112"/>
        <v>7.1319711372716523E-3</v>
      </c>
      <c r="W1819">
        <f t="shared" si="110"/>
        <v>-9.026011585678141E-5</v>
      </c>
      <c r="AI1819" s="1">
        <f t="shared" si="108"/>
        <v>41502</v>
      </c>
      <c r="AJ1819">
        <f t="shared" si="109"/>
        <v>0.21562639452812668</v>
      </c>
    </row>
    <row r="1820" spans="10:36" x14ac:dyDescent="0.2">
      <c r="J1820">
        <f t="shared" si="107"/>
        <v>3.5048694189431484E-5</v>
      </c>
      <c r="M1820" s="1">
        <v>41505</v>
      </c>
      <c r="N1820">
        <v>569</v>
      </c>
      <c r="O1820">
        <f t="shared" si="111"/>
        <v>-7.8775024430944984E-3</v>
      </c>
      <c r="R1820" s="1">
        <v>41505</v>
      </c>
      <c r="S1820">
        <v>196.5</v>
      </c>
      <c r="T1820">
        <f t="shared" si="112"/>
        <v>-2.5412974286725325E-3</v>
      </c>
      <c r="W1820">
        <f t="shared" si="110"/>
        <v>3.5048694189431484E-5</v>
      </c>
      <c r="AI1820" s="1">
        <f t="shared" si="108"/>
        <v>41505</v>
      </c>
      <c r="AJ1820">
        <f t="shared" si="109"/>
        <v>0.21373300529205547</v>
      </c>
    </row>
    <row r="1821" spans="10:36" x14ac:dyDescent="0.2">
      <c r="J1821">
        <f t="shared" si="107"/>
        <v>1.365013066525761E-5</v>
      </c>
      <c r="M1821" s="1">
        <v>41506</v>
      </c>
      <c r="N1821">
        <v>563.5</v>
      </c>
      <c r="O1821">
        <f t="shared" si="111"/>
        <v>-9.7131006464999149E-3</v>
      </c>
      <c r="R1821" s="1">
        <v>41506</v>
      </c>
      <c r="S1821">
        <v>196.5</v>
      </c>
      <c r="T1821">
        <f t="shared" si="112"/>
        <v>0</v>
      </c>
      <c r="W1821">
        <f t="shared" si="110"/>
        <v>1.365013066525761E-5</v>
      </c>
      <c r="AI1821" s="1">
        <f t="shared" si="108"/>
        <v>41506</v>
      </c>
      <c r="AJ1821">
        <f t="shared" si="109"/>
        <v>0.21111216756194276</v>
      </c>
    </row>
    <row r="1822" spans="10:36" x14ac:dyDescent="0.2">
      <c r="J1822">
        <f t="shared" si="107"/>
        <v>1.288476714003484E-4</v>
      </c>
      <c r="M1822" s="1">
        <v>41507</v>
      </c>
      <c r="N1822">
        <v>554.5</v>
      </c>
      <c r="O1822">
        <f t="shared" si="111"/>
        <v>-1.6100526689409266E-2</v>
      </c>
      <c r="R1822" s="1">
        <v>41507</v>
      </c>
      <c r="S1822">
        <v>195.3</v>
      </c>
      <c r="T1822">
        <f t="shared" si="112"/>
        <v>-6.1255934266826193E-3</v>
      </c>
      <c r="W1822">
        <f t="shared" si="110"/>
        <v>1.288476714003484E-4</v>
      </c>
      <c r="AI1822" s="1">
        <f t="shared" si="108"/>
        <v>41507</v>
      </c>
      <c r="AJ1822">
        <f t="shared" si="109"/>
        <v>0.2106841615277954</v>
      </c>
    </row>
    <row r="1823" spans="10:36" x14ac:dyDescent="0.2">
      <c r="J1823">
        <f t="shared" si="107"/>
        <v>6.8762139484605281E-6</v>
      </c>
      <c r="M1823" s="1">
        <v>41508</v>
      </c>
      <c r="N1823">
        <v>554.5</v>
      </c>
      <c r="O1823">
        <f t="shared" si="111"/>
        <v>0</v>
      </c>
      <c r="R1823" s="1">
        <v>41508</v>
      </c>
      <c r="S1823">
        <v>194.6</v>
      </c>
      <c r="T1823">
        <f t="shared" si="112"/>
        <v>-3.5906681307285959E-3</v>
      </c>
      <c r="W1823">
        <f t="shared" si="110"/>
        <v>6.8762139484605281E-6</v>
      </c>
      <c r="AI1823" s="1">
        <f t="shared" si="108"/>
        <v>41508</v>
      </c>
      <c r="AJ1823">
        <f t="shared" si="109"/>
        <v>0.21100667576469637</v>
      </c>
    </row>
    <row r="1824" spans="10:36" x14ac:dyDescent="0.2">
      <c r="J1824">
        <f t="shared" si="107"/>
        <v>1.1319745156559819E-5</v>
      </c>
      <c r="M1824" s="1">
        <v>41509</v>
      </c>
      <c r="N1824">
        <v>554.5</v>
      </c>
      <c r="O1824">
        <f t="shared" si="111"/>
        <v>0</v>
      </c>
      <c r="R1824" s="1">
        <v>41509</v>
      </c>
      <c r="S1824">
        <v>193.3</v>
      </c>
      <c r="T1824">
        <f t="shared" si="112"/>
        <v>-6.7027835376194007E-3</v>
      </c>
      <c r="W1824">
        <f t="shared" si="110"/>
        <v>1.1319745156559819E-5</v>
      </c>
      <c r="AI1824" s="1">
        <f t="shared" si="108"/>
        <v>41509</v>
      </c>
      <c r="AJ1824">
        <f t="shared" si="109"/>
        <v>0.21379100530837189</v>
      </c>
    </row>
    <row r="1825" spans="10:36" x14ac:dyDescent="0.2">
      <c r="J1825">
        <f t="shared" si="107"/>
        <v>-7.9682556525810469E-6</v>
      </c>
      <c r="M1825" s="1">
        <v>41512</v>
      </c>
      <c r="N1825">
        <v>554</v>
      </c>
      <c r="O1825">
        <f t="shared" si="111"/>
        <v>-9.021200431379089E-4</v>
      </c>
      <c r="R1825" s="1">
        <v>41512</v>
      </c>
      <c r="S1825">
        <v>194.2</v>
      </c>
      <c r="T1825">
        <f t="shared" si="112"/>
        <v>4.6451696429392073E-3</v>
      </c>
      <c r="W1825">
        <f t="shared" si="110"/>
        <v>-7.9682556525810469E-6</v>
      </c>
      <c r="AI1825" s="1">
        <f t="shared" si="108"/>
        <v>41512</v>
      </c>
      <c r="AJ1825">
        <f t="shared" si="109"/>
        <v>0.21400032249696205</v>
      </c>
    </row>
    <row r="1826" spans="10:36" x14ac:dyDescent="0.2">
      <c r="J1826">
        <f t="shared" si="107"/>
        <v>1.7262144180748545E-4</v>
      </c>
      <c r="M1826" s="1">
        <v>41513</v>
      </c>
      <c r="N1826">
        <v>540</v>
      </c>
      <c r="O1826">
        <f t="shared" si="111"/>
        <v>-2.5595547188963768E-2</v>
      </c>
      <c r="R1826" s="1">
        <v>41513</v>
      </c>
      <c r="S1826">
        <v>193.2</v>
      </c>
      <c r="T1826">
        <f t="shared" si="112"/>
        <v>-5.1626340788069429E-3</v>
      </c>
      <c r="W1826">
        <f t="shared" si="110"/>
        <v>1.7262144180748545E-4</v>
      </c>
      <c r="AI1826" s="1">
        <f t="shared" si="108"/>
        <v>41513</v>
      </c>
      <c r="AJ1826">
        <f t="shared" si="109"/>
        <v>0.21494337933029445</v>
      </c>
    </row>
    <row r="1827" spans="10:36" x14ac:dyDescent="0.2">
      <c r="J1827">
        <f t="shared" si="107"/>
        <v>-1.9887637150410568E-5</v>
      </c>
      <c r="M1827" s="1">
        <v>41514</v>
      </c>
      <c r="N1827">
        <v>541.5</v>
      </c>
      <c r="O1827">
        <f t="shared" si="111"/>
        <v>2.7739268827252244E-3</v>
      </c>
      <c r="R1827" s="1">
        <v>41514</v>
      </c>
      <c r="S1827">
        <v>190.6</v>
      </c>
      <c r="T1827">
        <f t="shared" si="112"/>
        <v>-1.3548930558315816E-2</v>
      </c>
      <c r="W1827">
        <f t="shared" si="110"/>
        <v>-1.9887637150410568E-5</v>
      </c>
      <c r="AI1827" s="1">
        <f t="shared" si="108"/>
        <v>41514</v>
      </c>
      <c r="AJ1827">
        <f t="shared" si="109"/>
        <v>0.2139493070331977</v>
      </c>
    </row>
    <row r="1828" spans="10:36" x14ac:dyDescent="0.2">
      <c r="J1828">
        <f t="shared" si="107"/>
        <v>1.4477805807713872E-5</v>
      </c>
      <c r="M1828" s="1">
        <v>41515</v>
      </c>
      <c r="N1828">
        <v>545.5</v>
      </c>
      <c r="O1828">
        <f t="shared" si="111"/>
        <v>7.3597388320801368E-3</v>
      </c>
      <c r="R1828" s="1">
        <v>41515</v>
      </c>
      <c r="S1828">
        <v>191.3</v>
      </c>
      <c r="T1828">
        <f t="shared" si="112"/>
        <v>3.6658852261056206E-3</v>
      </c>
      <c r="W1828">
        <f t="shared" si="110"/>
        <v>1.4477805807713872E-5</v>
      </c>
      <c r="AI1828" s="1">
        <f t="shared" si="108"/>
        <v>41515</v>
      </c>
      <c r="AJ1828">
        <f t="shared" si="109"/>
        <v>0.21414094609253298</v>
      </c>
    </row>
    <row r="1829" spans="10:36" x14ac:dyDescent="0.2">
      <c r="J1829">
        <f t="shared" si="107"/>
        <v>-3.4459001143250584E-5</v>
      </c>
      <c r="M1829" s="1">
        <v>41516</v>
      </c>
      <c r="N1829">
        <v>547.5</v>
      </c>
      <c r="O1829">
        <f t="shared" si="111"/>
        <v>3.6596564175303517E-3</v>
      </c>
      <c r="R1829" s="1">
        <v>41516</v>
      </c>
      <c r="S1829">
        <v>188.6</v>
      </c>
      <c r="T1829">
        <f t="shared" si="112"/>
        <v>-1.4214506246850176E-2</v>
      </c>
      <c r="W1829">
        <f t="shared" si="110"/>
        <v>-3.4459001143250584E-5</v>
      </c>
      <c r="AI1829" s="1">
        <f t="shared" si="108"/>
        <v>41516</v>
      </c>
      <c r="AJ1829">
        <f t="shared" si="109"/>
        <v>0.21281303540469299</v>
      </c>
    </row>
    <row r="1830" spans="10:36" x14ac:dyDescent="0.2">
      <c r="J1830">
        <f t="shared" si="107"/>
        <v>1.4745870340873276E-4</v>
      </c>
      <c r="M1830" s="1">
        <v>41519</v>
      </c>
      <c r="N1830">
        <v>552.5</v>
      </c>
      <c r="O1830">
        <f t="shared" si="111"/>
        <v>9.0909717012521048E-3</v>
      </c>
      <c r="R1830" s="1">
        <v>41519</v>
      </c>
      <c r="S1830">
        <v>192.5</v>
      </c>
      <c r="T1830">
        <f t="shared" si="112"/>
        <v>2.0467783528481831E-2</v>
      </c>
      <c r="W1830">
        <f t="shared" si="110"/>
        <v>1.4745870340873276E-4</v>
      </c>
      <c r="AI1830" s="1">
        <f t="shared" si="108"/>
        <v>41519</v>
      </c>
      <c r="AJ1830">
        <f t="shared" si="109"/>
        <v>0.21533046291048907</v>
      </c>
    </row>
    <row r="1831" spans="10:36" x14ac:dyDescent="0.2">
      <c r="J1831">
        <f t="shared" si="107"/>
        <v>1.4730141360693466E-4</v>
      </c>
      <c r="M1831" s="1">
        <v>41520</v>
      </c>
      <c r="N1831">
        <v>550.5</v>
      </c>
      <c r="O1831">
        <f t="shared" si="111"/>
        <v>-3.626477229173215E-3</v>
      </c>
      <c r="R1831" s="1">
        <v>41520</v>
      </c>
      <c r="S1831">
        <v>187.2</v>
      </c>
      <c r="T1831">
        <f t="shared" si="112"/>
        <v>-2.7918589684347343E-2</v>
      </c>
      <c r="W1831">
        <f t="shared" si="110"/>
        <v>1.4730141360693466E-4</v>
      </c>
      <c r="AI1831" s="1">
        <f t="shared" si="108"/>
        <v>41520</v>
      </c>
      <c r="AJ1831">
        <f t="shared" si="109"/>
        <v>0.21687905919760908</v>
      </c>
    </row>
    <row r="1832" spans="10:36" x14ac:dyDescent="0.2">
      <c r="J1832">
        <f t="shared" si="107"/>
        <v>1.537746413037204E-5</v>
      </c>
      <c r="M1832" s="1">
        <v>41521</v>
      </c>
      <c r="N1832">
        <v>550</v>
      </c>
      <c r="O1832">
        <f t="shared" si="111"/>
        <v>-9.0867793621806432E-4</v>
      </c>
      <c r="R1832" s="1">
        <v>41521</v>
      </c>
      <c r="S1832">
        <v>186.2</v>
      </c>
      <c r="T1832">
        <f t="shared" si="112"/>
        <v>-5.3561992005249576E-3</v>
      </c>
      <c r="W1832">
        <f t="shared" si="110"/>
        <v>1.537746413037204E-5</v>
      </c>
      <c r="AI1832" s="1">
        <f t="shared" si="108"/>
        <v>41521</v>
      </c>
      <c r="AJ1832">
        <f t="shared" si="109"/>
        <v>0.21664480746560483</v>
      </c>
    </row>
    <row r="1833" spans="10:36" x14ac:dyDescent="0.2">
      <c r="J1833">
        <f t="shared" si="107"/>
        <v>-7.716536330702983E-5</v>
      </c>
      <c r="M1833" s="1">
        <v>41522</v>
      </c>
      <c r="N1833">
        <v>554.5</v>
      </c>
      <c r="O1833">
        <f t="shared" si="111"/>
        <v>8.1485285639052302E-3</v>
      </c>
      <c r="R1833" s="1">
        <v>41522</v>
      </c>
      <c r="S1833">
        <v>184.3</v>
      </c>
      <c r="T1833">
        <f t="shared" si="112"/>
        <v>-1.0256500167188997E-2</v>
      </c>
      <c r="W1833">
        <f t="shared" si="110"/>
        <v>-7.716536330702983E-5</v>
      </c>
      <c r="AI1833" s="1">
        <f t="shared" si="108"/>
        <v>41522</v>
      </c>
      <c r="AJ1833">
        <f t="shared" si="109"/>
        <v>0.21430561519386906</v>
      </c>
    </row>
    <row r="1834" spans="10:36" x14ac:dyDescent="0.2">
      <c r="J1834">
        <f t="shared" si="107"/>
        <v>1.4980829192985149E-5</v>
      </c>
      <c r="M1834" s="1">
        <v>41523</v>
      </c>
      <c r="N1834">
        <v>554.5</v>
      </c>
      <c r="O1834">
        <f t="shared" si="111"/>
        <v>0</v>
      </c>
      <c r="R1834" s="1">
        <v>41523</v>
      </c>
      <c r="S1834">
        <v>182.6</v>
      </c>
      <c r="T1834">
        <f t="shared" si="112"/>
        <v>-9.2668965149095665E-3</v>
      </c>
      <c r="W1834">
        <f t="shared" si="110"/>
        <v>1.4980829192985149E-5</v>
      </c>
      <c r="AI1834" s="1">
        <f t="shared" si="108"/>
        <v>41523</v>
      </c>
      <c r="AJ1834">
        <f t="shared" si="109"/>
        <v>0.21336468892021135</v>
      </c>
    </row>
    <row r="1835" spans="10:36" x14ac:dyDescent="0.2">
      <c r="J1835">
        <f t="shared" si="107"/>
        <v>-2.0000454239156371E-5</v>
      </c>
      <c r="M1835" s="1">
        <v>41526</v>
      </c>
      <c r="N1835">
        <v>554</v>
      </c>
      <c r="O1835">
        <f t="shared" si="111"/>
        <v>-9.021200431379089E-4</v>
      </c>
      <c r="R1835" s="1">
        <v>41526</v>
      </c>
      <c r="S1835">
        <v>184.4</v>
      </c>
      <c r="T1835">
        <f t="shared" si="112"/>
        <v>9.8093429616254411E-3</v>
      </c>
      <c r="W1835">
        <f t="shared" si="110"/>
        <v>-2.0000454239156371E-5</v>
      </c>
      <c r="AI1835" s="1">
        <f t="shared" si="108"/>
        <v>41526</v>
      </c>
      <c r="AJ1835">
        <f t="shared" si="109"/>
        <v>0.2120009010949834</v>
      </c>
    </row>
    <row r="1836" spans="10:36" x14ac:dyDescent="0.2">
      <c r="J1836">
        <f t="shared" si="107"/>
        <v>2.3413822452505222E-4</v>
      </c>
      <c r="M1836" s="1">
        <v>41527</v>
      </c>
      <c r="N1836">
        <v>566</v>
      </c>
      <c r="O1836">
        <f t="shared" si="111"/>
        <v>2.142939145589921E-2</v>
      </c>
      <c r="R1836" s="1">
        <v>41527</v>
      </c>
      <c r="S1836">
        <v>186.8</v>
      </c>
      <c r="T1836">
        <f t="shared" si="112"/>
        <v>1.2931214672248784E-2</v>
      </c>
      <c r="W1836">
        <f t="shared" si="110"/>
        <v>2.3413822452505222E-4</v>
      </c>
      <c r="AI1836" s="1">
        <f t="shared" si="108"/>
        <v>41527</v>
      </c>
      <c r="AJ1836">
        <f t="shared" si="109"/>
        <v>0.21421146892350662</v>
      </c>
    </row>
    <row r="1837" spans="10:36" x14ac:dyDescent="0.2">
      <c r="J1837">
        <f t="shared" si="107"/>
        <v>-5.940753115809211E-7</v>
      </c>
      <c r="M1837" s="1">
        <v>41528</v>
      </c>
      <c r="N1837">
        <v>567</v>
      </c>
      <c r="O1837">
        <f t="shared" si="111"/>
        <v>1.7652255245691492E-3</v>
      </c>
      <c r="R1837" s="1">
        <v>41528</v>
      </c>
      <c r="S1837">
        <v>186.7</v>
      </c>
      <c r="T1837">
        <f t="shared" si="112"/>
        <v>-5.3547524706543147E-4</v>
      </c>
      <c r="W1837">
        <f t="shared" si="110"/>
        <v>-5.940753115809211E-7</v>
      </c>
      <c r="AI1837" s="1">
        <f t="shared" si="108"/>
        <v>41528</v>
      </c>
      <c r="AJ1837">
        <f t="shared" si="109"/>
        <v>0.21212601497177955</v>
      </c>
    </row>
    <row r="1838" spans="10:36" x14ac:dyDescent="0.2">
      <c r="J1838">
        <f t="shared" si="107"/>
        <v>1.4640250641674558E-6</v>
      </c>
      <c r="M1838" s="1">
        <v>41529</v>
      </c>
      <c r="N1838">
        <v>570</v>
      </c>
      <c r="O1838">
        <f t="shared" si="111"/>
        <v>5.2770571008438193E-3</v>
      </c>
      <c r="R1838" s="1">
        <v>41529</v>
      </c>
      <c r="S1838">
        <v>187</v>
      </c>
      <c r="T1838">
        <f t="shared" si="112"/>
        <v>1.6055663069097306E-3</v>
      </c>
      <c r="W1838">
        <f t="shared" si="110"/>
        <v>1.4640250641674558E-6</v>
      </c>
      <c r="AI1838" s="1">
        <f t="shared" si="108"/>
        <v>41529</v>
      </c>
      <c r="AJ1838">
        <f t="shared" si="109"/>
        <v>0.21198510221962313</v>
      </c>
    </row>
    <row r="1839" spans="10:36" x14ac:dyDescent="0.2">
      <c r="J1839">
        <f t="shared" si="107"/>
        <v>-1.09108311299558E-4</v>
      </c>
      <c r="M1839" s="1">
        <v>41530</v>
      </c>
      <c r="N1839">
        <v>579</v>
      </c>
      <c r="O1839">
        <f t="shared" si="111"/>
        <v>1.5666116744399456E-2</v>
      </c>
      <c r="R1839" s="1">
        <v>41530</v>
      </c>
      <c r="S1839">
        <v>185.8</v>
      </c>
      <c r="T1839">
        <f t="shared" si="112"/>
        <v>-6.4377904748484181E-3</v>
      </c>
      <c r="W1839">
        <f t="shared" si="110"/>
        <v>-1.09108311299558E-4</v>
      </c>
      <c r="AI1839" s="1">
        <f t="shared" si="108"/>
        <v>41530</v>
      </c>
      <c r="AJ1839">
        <f t="shared" si="109"/>
        <v>0.20990326530410477</v>
      </c>
    </row>
    <row r="1840" spans="10:36" x14ac:dyDescent="0.2">
      <c r="J1840">
        <f t="shared" si="107"/>
        <v>-6.7123959508130407E-5</v>
      </c>
      <c r="M1840" s="1">
        <v>41533</v>
      </c>
      <c r="N1840">
        <v>577</v>
      </c>
      <c r="O1840">
        <f t="shared" si="111"/>
        <v>-3.4602110648957311E-3</v>
      </c>
      <c r="R1840" s="1">
        <v>41533</v>
      </c>
      <c r="S1840">
        <v>188.6</v>
      </c>
      <c r="T1840">
        <f t="shared" si="112"/>
        <v>1.4957543819618842E-2</v>
      </c>
      <c r="W1840">
        <f t="shared" si="110"/>
        <v>-6.7123959508130407E-5</v>
      </c>
      <c r="AI1840" s="1">
        <f t="shared" si="108"/>
        <v>41533</v>
      </c>
      <c r="AJ1840">
        <f t="shared" si="109"/>
        <v>0.20700542545850828</v>
      </c>
    </row>
    <row r="1841" spans="10:36" x14ac:dyDescent="0.2">
      <c r="J1841">
        <f t="shared" si="107"/>
        <v>-3.5680472836312899E-6</v>
      </c>
      <c r="M1841" s="1">
        <v>41534</v>
      </c>
      <c r="N1841">
        <v>579</v>
      </c>
      <c r="O1841">
        <f t="shared" si="111"/>
        <v>3.4602110648956526E-3</v>
      </c>
      <c r="R1841" s="1">
        <v>41534</v>
      </c>
      <c r="S1841">
        <v>188.5</v>
      </c>
      <c r="T1841">
        <f t="shared" si="112"/>
        <v>-5.3036331129158458E-4</v>
      </c>
      <c r="W1841">
        <f t="shared" si="110"/>
        <v>-3.5680472836312899E-6</v>
      </c>
      <c r="AI1841" s="1">
        <f t="shared" si="108"/>
        <v>41534</v>
      </c>
      <c r="AJ1841">
        <f t="shared" si="109"/>
        <v>0.20616234723932811</v>
      </c>
    </row>
    <row r="1842" spans="10:36" x14ac:dyDescent="0.2">
      <c r="J1842">
        <f t="shared" si="107"/>
        <v>6.9029338277809199E-5</v>
      </c>
      <c r="M1842" s="1">
        <v>41535</v>
      </c>
      <c r="N1842">
        <v>568</v>
      </c>
      <c r="O1842">
        <f t="shared" si="111"/>
        <v>-1.9181058851843888E-2</v>
      </c>
      <c r="R1842" s="1">
        <v>41535</v>
      </c>
      <c r="S1842">
        <v>188.1</v>
      </c>
      <c r="T1842">
        <f t="shared" si="112"/>
        <v>-2.1242705810807895E-3</v>
      </c>
      <c r="W1842">
        <f t="shared" si="110"/>
        <v>6.9029338277809199E-5</v>
      </c>
      <c r="AI1842" s="1">
        <f t="shared" si="108"/>
        <v>41535</v>
      </c>
      <c r="AJ1842">
        <f t="shared" si="109"/>
        <v>0.21687476325933511</v>
      </c>
    </row>
    <row r="1843" spans="10:36" x14ac:dyDescent="0.2">
      <c r="J1843">
        <f t="shared" ref="J1843:J1906" si="113">+(O1843-$D$27)*(T1843-$D$28)</f>
        <v>3.3011930721439713E-4</v>
      </c>
      <c r="M1843" s="1">
        <v>41536</v>
      </c>
      <c r="N1843">
        <v>579.5</v>
      </c>
      <c r="O1843">
        <f t="shared" si="111"/>
        <v>2.0044244058655104E-2</v>
      </c>
      <c r="R1843" s="1">
        <v>41536</v>
      </c>
      <c r="S1843">
        <v>191.7</v>
      </c>
      <c r="T1843">
        <f t="shared" si="112"/>
        <v>1.8957913744613988E-2</v>
      </c>
      <c r="W1843">
        <f t="shared" si="110"/>
        <v>3.3011930721439713E-4</v>
      </c>
      <c r="AI1843" s="1">
        <f t="shared" ref="AI1843:AI1906" si="114">+M1843</f>
        <v>41536</v>
      </c>
      <c r="AJ1843">
        <f t="shared" ref="AJ1843:AJ1906" si="115">CORREL(O1594:O1843,T1594:T1843)</f>
        <v>0.22431316739335946</v>
      </c>
    </row>
    <row r="1844" spans="10:36" x14ac:dyDescent="0.2">
      <c r="J1844">
        <f t="shared" si="113"/>
        <v>1.1300787891190465E-5</v>
      </c>
      <c r="M1844" s="1">
        <v>41537</v>
      </c>
      <c r="N1844">
        <v>575</v>
      </c>
      <c r="O1844">
        <f t="shared" si="111"/>
        <v>-7.7956219824559265E-3</v>
      </c>
      <c r="R1844" s="1">
        <v>41537</v>
      </c>
      <c r="S1844">
        <v>191.7</v>
      </c>
      <c r="T1844">
        <f t="shared" si="112"/>
        <v>0</v>
      </c>
      <c r="W1844">
        <f t="shared" si="110"/>
        <v>1.1300787891190465E-5</v>
      </c>
      <c r="AI1844" s="1">
        <f t="shared" si="114"/>
        <v>41537</v>
      </c>
      <c r="AJ1844">
        <f t="shared" si="115"/>
        <v>0.22150971715204018</v>
      </c>
    </row>
    <row r="1845" spans="10:36" x14ac:dyDescent="0.2">
      <c r="J1845">
        <f t="shared" si="113"/>
        <v>8.6084040872039051E-6</v>
      </c>
      <c r="M1845" s="1">
        <v>41540</v>
      </c>
      <c r="N1845">
        <v>575.5</v>
      </c>
      <c r="O1845">
        <f t="shared" si="111"/>
        <v>8.6918736458693388E-4</v>
      </c>
      <c r="R1845" s="1">
        <v>41540</v>
      </c>
      <c r="S1845">
        <v>189</v>
      </c>
      <c r="T1845">
        <f t="shared" si="112"/>
        <v>-1.4184634991956413E-2</v>
      </c>
      <c r="W1845">
        <f t="shared" si="110"/>
        <v>8.6084040872039051E-6</v>
      </c>
      <c r="AI1845" s="1">
        <f t="shared" si="114"/>
        <v>41540</v>
      </c>
      <c r="AJ1845">
        <f t="shared" si="115"/>
        <v>0.22126357761632651</v>
      </c>
    </row>
    <row r="1846" spans="10:36" x14ac:dyDescent="0.2">
      <c r="J1846">
        <f t="shared" si="113"/>
        <v>-2.7162585591108807E-6</v>
      </c>
      <c r="M1846" s="1">
        <v>41541</v>
      </c>
      <c r="N1846">
        <v>572</v>
      </c>
      <c r="O1846">
        <f t="shared" si="111"/>
        <v>-6.1002367821394654E-3</v>
      </c>
      <c r="R1846" s="1">
        <v>41541</v>
      </c>
      <c r="S1846">
        <v>189.3</v>
      </c>
      <c r="T1846">
        <f t="shared" si="112"/>
        <v>1.5860431556347797E-3</v>
      </c>
      <c r="W1846">
        <f t="shared" si="110"/>
        <v>-2.7162585591108807E-6</v>
      </c>
      <c r="AI1846" s="1">
        <f t="shared" si="114"/>
        <v>41541</v>
      </c>
      <c r="AJ1846">
        <f t="shared" si="115"/>
        <v>0.21625555815298378</v>
      </c>
    </row>
    <row r="1847" spans="10:36" x14ac:dyDescent="0.2">
      <c r="J1847">
        <f t="shared" si="113"/>
        <v>-1.2904420729117891E-4</v>
      </c>
      <c r="M1847" s="1">
        <v>41542</v>
      </c>
      <c r="N1847">
        <v>577</v>
      </c>
      <c r="O1847">
        <f t="shared" si="111"/>
        <v>8.7032751283016713E-3</v>
      </c>
      <c r="R1847" s="1">
        <v>41542</v>
      </c>
      <c r="S1847">
        <v>186.2</v>
      </c>
      <c r="T1847">
        <f t="shared" si="112"/>
        <v>-1.6511693372310635E-2</v>
      </c>
      <c r="W1847">
        <f t="shared" si="110"/>
        <v>-1.2904420729117891E-4</v>
      </c>
      <c r="AI1847" s="1">
        <f t="shared" si="114"/>
        <v>41542</v>
      </c>
      <c r="AJ1847">
        <f t="shared" si="115"/>
        <v>0.21543107352049529</v>
      </c>
    </row>
    <row r="1848" spans="10:36" x14ac:dyDescent="0.2">
      <c r="J1848">
        <f t="shared" si="113"/>
        <v>7.1040849600037049E-6</v>
      </c>
      <c r="M1848" s="1">
        <v>41543</v>
      </c>
      <c r="N1848">
        <v>575.5</v>
      </c>
      <c r="O1848">
        <f t="shared" si="111"/>
        <v>-2.603038346162205E-3</v>
      </c>
      <c r="R1848" s="1">
        <v>41543</v>
      </c>
      <c r="S1848">
        <v>186.1</v>
      </c>
      <c r="T1848">
        <f t="shared" si="112"/>
        <v>-5.3720119476154701E-4</v>
      </c>
      <c r="W1848">
        <f t="shared" si="110"/>
        <v>7.1040849600037049E-6</v>
      </c>
      <c r="AI1848" s="1">
        <f t="shared" si="114"/>
        <v>41543</v>
      </c>
      <c r="AJ1848">
        <f t="shared" si="115"/>
        <v>0.21576578288499335</v>
      </c>
    </row>
    <row r="1849" spans="10:36" x14ac:dyDescent="0.2">
      <c r="J1849">
        <f t="shared" si="113"/>
        <v>-9.6714494584876047E-5</v>
      </c>
      <c r="M1849" s="1">
        <v>41544</v>
      </c>
      <c r="N1849">
        <v>567.5</v>
      </c>
      <c r="O1849">
        <f t="shared" si="111"/>
        <v>-1.3998478806379567E-2</v>
      </c>
      <c r="R1849" s="1">
        <v>41544</v>
      </c>
      <c r="S1849">
        <v>187.5</v>
      </c>
      <c r="T1849">
        <f t="shared" si="112"/>
        <v>7.4946817622603829E-3</v>
      </c>
      <c r="W1849">
        <f t="shared" si="110"/>
        <v>-9.6714494584876047E-5</v>
      </c>
      <c r="AI1849" s="1">
        <f t="shared" si="114"/>
        <v>41544</v>
      </c>
      <c r="AJ1849">
        <f t="shared" si="115"/>
        <v>0.21327825958758992</v>
      </c>
    </row>
    <row r="1850" spans="10:36" x14ac:dyDescent="0.2">
      <c r="J1850">
        <f t="shared" si="113"/>
        <v>1.5465161971589177E-6</v>
      </c>
      <c r="M1850" s="1">
        <v>41547</v>
      </c>
      <c r="N1850">
        <v>568</v>
      </c>
      <c r="O1850">
        <f t="shared" si="111"/>
        <v>8.8066936559370499E-4</v>
      </c>
      <c r="R1850" s="1">
        <v>41547</v>
      </c>
      <c r="S1850">
        <v>187.2</v>
      </c>
      <c r="T1850">
        <f t="shared" si="112"/>
        <v>-1.6012813669738792E-3</v>
      </c>
      <c r="W1850">
        <f t="shared" si="110"/>
        <v>1.5465161971589177E-6</v>
      </c>
      <c r="AI1850" s="1">
        <f t="shared" si="114"/>
        <v>41547</v>
      </c>
      <c r="AJ1850">
        <f t="shared" si="115"/>
        <v>0.21190445048150339</v>
      </c>
    </row>
    <row r="1851" spans="10:36" x14ac:dyDescent="0.2">
      <c r="J1851">
        <f t="shared" si="113"/>
        <v>5.3129262482862877E-5</v>
      </c>
      <c r="M1851" s="1">
        <v>41548</v>
      </c>
      <c r="N1851">
        <v>566.5</v>
      </c>
      <c r="O1851">
        <f t="shared" si="111"/>
        <v>-2.644338253090313E-3</v>
      </c>
      <c r="R1851" s="1">
        <v>41548</v>
      </c>
      <c r="S1851">
        <v>185</v>
      </c>
      <c r="T1851">
        <f t="shared" si="112"/>
        <v>-1.1821738965166811E-2</v>
      </c>
      <c r="W1851">
        <f t="shared" si="110"/>
        <v>5.3129262482862877E-5</v>
      </c>
      <c r="AI1851" s="1">
        <f t="shared" si="114"/>
        <v>41548</v>
      </c>
      <c r="AJ1851">
        <f t="shared" si="115"/>
        <v>0.21204844747061324</v>
      </c>
    </row>
    <row r="1852" spans="10:36" x14ac:dyDescent="0.2">
      <c r="J1852">
        <f t="shared" si="113"/>
        <v>4.4881426237257586E-5</v>
      </c>
      <c r="M1852" s="1">
        <v>41549</v>
      </c>
      <c r="N1852">
        <v>565</v>
      </c>
      <c r="O1852">
        <f t="shared" si="111"/>
        <v>-2.6513493216200308E-3</v>
      </c>
      <c r="R1852" s="1">
        <v>41549</v>
      </c>
      <c r="S1852">
        <v>183.2</v>
      </c>
      <c r="T1852">
        <f t="shared" si="112"/>
        <v>-9.7773728382949381E-3</v>
      </c>
      <c r="W1852">
        <f t="shared" si="110"/>
        <v>4.4881426237257586E-5</v>
      </c>
      <c r="AI1852" s="1">
        <f t="shared" si="114"/>
        <v>41549</v>
      </c>
      <c r="AJ1852">
        <f t="shared" si="115"/>
        <v>0.21322652719804946</v>
      </c>
    </row>
    <row r="1853" spans="10:36" x14ac:dyDescent="0.2">
      <c r="J1853">
        <f t="shared" si="113"/>
        <v>9.6222282376841724E-7</v>
      </c>
      <c r="M1853" s="1">
        <v>41550</v>
      </c>
      <c r="N1853">
        <v>565.5</v>
      </c>
      <c r="O1853">
        <f t="shared" si="111"/>
        <v>8.8456440973418127E-4</v>
      </c>
      <c r="R1853" s="1">
        <v>41550</v>
      </c>
      <c r="S1853">
        <v>183.1</v>
      </c>
      <c r="T1853">
        <f t="shared" si="112"/>
        <v>-5.4600055956485272E-4</v>
      </c>
      <c r="W1853">
        <f t="shared" si="110"/>
        <v>9.6222282376841724E-7</v>
      </c>
      <c r="AI1853" s="1">
        <f t="shared" si="114"/>
        <v>41550</v>
      </c>
      <c r="AJ1853">
        <f t="shared" si="115"/>
        <v>0.210343049807034</v>
      </c>
    </row>
    <row r="1854" spans="10:36" x14ac:dyDescent="0.2">
      <c r="J1854">
        <f t="shared" si="113"/>
        <v>3.0237374138089472E-5</v>
      </c>
      <c r="M1854" s="1">
        <v>41551</v>
      </c>
      <c r="N1854">
        <v>562</v>
      </c>
      <c r="O1854">
        <f t="shared" si="111"/>
        <v>-6.2084456624840719E-3</v>
      </c>
      <c r="R1854" s="1">
        <v>41551</v>
      </c>
      <c r="S1854">
        <v>182.6</v>
      </c>
      <c r="T1854">
        <f t="shared" si="112"/>
        <v>-2.7344835195969044E-3</v>
      </c>
      <c r="W1854">
        <f t="shared" si="110"/>
        <v>3.0237374138089472E-5</v>
      </c>
      <c r="AI1854" s="1">
        <f t="shared" si="114"/>
        <v>41551</v>
      </c>
      <c r="AJ1854">
        <f t="shared" si="115"/>
        <v>0.2107534238340909</v>
      </c>
    </row>
    <row r="1855" spans="10:36" x14ac:dyDescent="0.2">
      <c r="J1855">
        <f t="shared" si="113"/>
        <v>8.5490611293666636E-6</v>
      </c>
      <c r="M1855" s="1">
        <v>41554</v>
      </c>
      <c r="N1855">
        <v>566</v>
      </c>
      <c r="O1855">
        <f t="shared" si="111"/>
        <v>7.0922283094918366E-3</v>
      </c>
      <c r="R1855" s="1">
        <v>41554</v>
      </c>
      <c r="S1855">
        <v>183.1</v>
      </c>
      <c r="T1855">
        <f t="shared" si="112"/>
        <v>2.7344835195969078E-3</v>
      </c>
      <c r="W1855">
        <f t="shared" si="110"/>
        <v>8.5490611293666636E-6</v>
      </c>
      <c r="AI1855" s="1">
        <f t="shared" si="114"/>
        <v>41554</v>
      </c>
      <c r="AJ1855">
        <f t="shared" si="115"/>
        <v>0.21113413908708076</v>
      </c>
    </row>
    <row r="1856" spans="10:36" x14ac:dyDescent="0.2">
      <c r="J1856">
        <f t="shared" si="113"/>
        <v>-3.9329295532430493E-6</v>
      </c>
      <c r="M1856" s="1">
        <v>41555</v>
      </c>
      <c r="N1856">
        <v>567</v>
      </c>
      <c r="O1856">
        <f t="shared" si="111"/>
        <v>1.7652255245691492E-3</v>
      </c>
      <c r="R1856" s="1">
        <v>41555</v>
      </c>
      <c r="S1856">
        <v>181.2</v>
      </c>
      <c r="T1856">
        <f t="shared" si="112"/>
        <v>-1.0431058071586138E-2</v>
      </c>
      <c r="W1856">
        <f t="shared" si="110"/>
        <v>-3.9329295532430493E-6</v>
      </c>
      <c r="AI1856" s="1">
        <f t="shared" si="114"/>
        <v>41555</v>
      </c>
      <c r="AJ1856">
        <f t="shared" si="115"/>
        <v>0.21252598608621356</v>
      </c>
    </row>
    <row r="1857" spans="10:36" x14ac:dyDescent="0.2">
      <c r="J1857">
        <f t="shared" si="113"/>
        <v>1.5276960556713948E-4</v>
      </c>
      <c r="M1857" s="1">
        <v>41556</v>
      </c>
      <c r="N1857">
        <v>554</v>
      </c>
      <c r="O1857">
        <f t="shared" si="111"/>
        <v>-2.3194616980468315E-2</v>
      </c>
      <c r="R1857" s="1">
        <v>41556</v>
      </c>
      <c r="S1857">
        <v>180.3</v>
      </c>
      <c r="T1857">
        <f t="shared" si="112"/>
        <v>-4.9792633996072269E-3</v>
      </c>
      <c r="W1857">
        <f t="shared" si="110"/>
        <v>1.5276960556713948E-4</v>
      </c>
      <c r="AI1857" s="1">
        <f t="shared" si="114"/>
        <v>41556</v>
      </c>
      <c r="AJ1857">
        <f t="shared" si="115"/>
        <v>0.21314101241439698</v>
      </c>
    </row>
    <row r="1858" spans="10:36" x14ac:dyDescent="0.2">
      <c r="J1858">
        <f t="shared" si="113"/>
        <v>4.6656945510516445E-4</v>
      </c>
      <c r="M1858" s="1">
        <v>41557</v>
      </c>
      <c r="N1858">
        <v>565</v>
      </c>
      <c r="O1858">
        <f t="shared" si="111"/>
        <v>1.9661044399157192E-2</v>
      </c>
      <c r="R1858" s="1">
        <v>41557</v>
      </c>
      <c r="S1858">
        <v>185.2</v>
      </c>
      <c r="T1858">
        <f t="shared" si="112"/>
        <v>2.6814192002807397E-2</v>
      </c>
      <c r="W1858">
        <f t="shared" si="110"/>
        <v>4.6656945510516445E-4</v>
      </c>
      <c r="AI1858" s="1">
        <f t="shared" si="114"/>
        <v>41557</v>
      </c>
      <c r="AJ1858">
        <f t="shared" si="115"/>
        <v>0.22137117365204206</v>
      </c>
    </row>
    <row r="1859" spans="10:36" x14ac:dyDescent="0.2">
      <c r="J1859">
        <f t="shared" si="113"/>
        <v>3.2561231584988947E-5</v>
      </c>
      <c r="M1859" s="1">
        <v>41558</v>
      </c>
      <c r="N1859">
        <v>562.5</v>
      </c>
      <c r="O1859">
        <f t="shared" si="111"/>
        <v>-4.4345970678657531E-3</v>
      </c>
      <c r="R1859" s="1">
        <v>41558</v>
      </c>
      <c r="S1859">
        <v>184.4</v>
      </c>
      <c r="T1859">
        <f t="shared" si="112"/>
        <v>-4.3290110895854699E-3</v>
      </c>
      <c r="W1859">
        <f t="shared" si="110"/>
        <v>3.2561231584988947E-5</v>
      </c>
      <c r="AI1859" s="1">
        <f t="shared" si="114"/>
        <v>41558</v>
      </c>
      <c r="AJ1859">
        <f t="shared" si="115"/>
        <v>0.22211462735456561</v>
      </c>
    </row>
    <row r="1860" spans="10:36" x14ac:dyDescent="0.2">
      <c r="J1860">
        <f t="shared" si="113"/>
        <v>-7.5121509531282172E-6</v>
      </c>
      <c r="M1860" s="1">
        <v>41561</v>
      </c>
      <c r="N1860">
        <v>562.5</v>
      </c>
      <c r="O1860">
        <f t="shared" si="111"/>
        <v>0</v>
      </c>
      <c r="R1860" s="1">
        <v>41561</v>
      </c>
      <c r="S1860">
        <v>185.6</v>
      </c>
      <c r="T1860">
        <f t="shared" si="112"/>
        <v>6.486509229606632E-3</v>
      </c>
      <c r="W1860">
        <f t="shared" si="110"/>
        <v>-7.5121509531282172E-6</v>
      </c>
      <c r="AI1860" s="1">
        <f t="shared" si="114"/>
        <v>41561</v>
      </c>
      <c r="AJ1860">
        <f t="shared" si="115"/>
        <v>0.22150975921695268</v>
      </c>
    </row>
    <row r="1861" spans="10:36" x14ac:dyDescent="0.2">
      <c r="J1861">
        <f t="shared" si="113"/>
        <v>-2.0966728151563258E-5</v>
      </c>
      <c r="M1861" s="1">
        <v>41562</v>
      </c>
      <c r="N1861">
        <v>564.5</v>
      </c>
      <c r="O1861">
        <f t="shared" si="111"/>
        <v>3.5492495111414894E-3</v>
      </c>
      <c r="R1861" s="1">
        <v>41562</v>
      </c>
      <c r="S1861">
        <v>184</v>
      </c>
      <c r="T1861">
        <f t="shared" si="112"/>
        <v>-8.6580627431145415E-3</v>
      </c>
      <c r="W1861">
        <f t="shared" si="110"/>
        <v>-2.0966728151563258E-5</v>
      </c>
      <c r="AI1861" s="1">
        <f t="shared" si="114"/>
        <v>41562</v>
      </c>
      <c r="AJ1861">
        <f t="shared" si="115"/>
        <v>0.22003986172461931</v>
      </c>
    </row>
    <row r="1862" spans="10:36" x14ac:dyDescent="0.2">
      <c r="J1862">
        <f t="shared" si="113"/>
        <v>3.2792454470326584E-4</v>
      </c>
      <c r="M1862" s="1">
        <v>41563</v>
      </c>
      <c r="N1862">
        <v>577</v>
      </c>
      <c r="O1862">
        <f t="shared" si="111"/>
        <v>2.1901882918382888E-2</v>
      </c>
      <c r="R1862" s="1">
        <v>41563</v>
      </c>
      <c r="S1862">
        <v>187.2</v>
      </c>
      <c r="T1862">
        <f t="shared" si="112"/>
        <v>1.7241806434505954E-2</v>
      </c>
      <c r="W1862">
        <f t="shared" si="110"/>
        <v>3.2792454470326584E-4</v>
      </c>
      <c r="AI1862" s="1">
        <f t="shared" si="114"/>
        <v>41563</v>
      </c>
      <c r="AJ1862">
        <f t="shared" si="115"/>
        <v>0.22528012621092158</v>
      </c>
    </row>
    <row r="1863" spans="10:36" x14ac:dyDescent="0.2">
      <c r="J1863">
        <f t="shared" si="113"/>
        <v>-6.9476911006790848E-5</v>
      </c>
      <c r="M1863" s="1">
        <v>41564</v>
      </c>
      <c r="N1863">
        <v>574.5</v>
      </c>
      <c r="O1863">
        <f t="shared" si="111"/>
        <v>-4.3421692192891527E-3</v>
      </c>
      <c r="R1863" s="1">
        <v>41564</v>
      </c>
      <c r="S1863">
        <v>189.7</v>
      </c>
      <c r="T1863">
        <f t="shared" si="112"/>
        <v>1.3266312897476802E-2</v>
      </c>
      <c r="W1863">
        <f t="shared" si="110"/>
        <v>-6.9476911006790848E-5</v>
      </c>
      <c r="AI1863" s="1">
        <f t="shared" si="114"/>
        <v>41564</v>
      </c>
      <c r="AJ1863">
        <f t="shared" si="115"/>
        <v>0.2222745279803208</v>
      </c>
    </row>
    <row r="1864" spans="10:36" x14ac:dyDescent="0.2">
      <c r="J1864">
        <f t="shared" si="113"/>
        <v>-3.9638124492589959E-5</v>
      </c>
      <c r="M1864" s="1">
        <v>41565</v>
      </c>
      <c r="N1864">
        <v>583.5</v>
      </c>
      <c r="O1864">
        <f t="shared" si="111"/>
        <v>1.5544354437800379E-2</v>
      </c>
      <c r="R1864" s="1">
        <v>41565</v>
      </c>
      <c r="S1864">
        <v>189.4</v>
      </c>
      <c r="T1864">
        <f t="shared" si="112"/>
        <v>-1.5826961889905985E-3</v>
      </c>
      <c r="W1864">
        <f t="shared" si="110"/>
        <v>-3.9638124492589959E-5</v>
      </c>
      <c r="AI1864" s="1">
        <f t="shared" si="114"/>
        <v>41565</v>
      </c>
      <c r="AJ1864">
        <f t="shared" si="115"/>
        <v>0.22025522088650812</v>
      </c>
    </row>
    <row r="1865" spans="10:36" x14ac:dyDescent="0.2">
      <c r="J1865">
        <f t="shared" si="113"/>
        <v>-7.2684243637627982E-6</v>
      </c>
      <c r="M1865" s="1">
        <v>41568</v>
      </c>
      <c r="N1865">
        <v>583.5</v>
      </c>
      <c r="O1865">
        <f t="shared" si="111"/>
        <v>0</v>
      </c>
      <c r="R1865" s="1">
        <v>41568</v>
      </c>
      <c r="S1865">
        <v>190.6</v>
      </c>
      <c r="T1865">
        <f t="shared" si="112"/>
        <v>6.3158104681237531E-3</v>
      </c>
      <c r="W1865">
        <f t="shared" si="110"/>
        <v>-7.2684243637627982E-6</v>
      </c>
      <c r="AI1865" s="1">
        <f t="shared" si="114"/>
        <v>41568</v>
      </c>
      <c r="AJ1865">
        <f t="shared" si="115"/>
        <v>0.22017608421405196</v>
      </c>
    </row>
    <row r="1866" spans="10:36" x14ac:dyDescent="0.2">
      <c r="J1866">
        <f t="shared" si="113"/>
        <v>1.349880697105326E-4</v>
      </c>
      <c r="M1866" s="1">
        <v>41569</v>
      </c>
      <c r="N1866">
        <v>589</v>
      </c>
      <c r="O1866">
        <f t="shared" si="111"/>
        <v>9.3817319249760861E-3</v>
      </c>
      <c r="R1866" s="1">
        <v>41569</v>
      </c>
      <c r="S1866">
        <v>194.1</v>
      </c>
      <c r="T1866">
        <f t="shared" si="112"/>
        <v>1.8196498954862785E-2</v>
      </c>
      <c r="W1866">
        <f t="shared" si="110"/>
        <v>1.349880697105326E-4</v>
      </c>
      <c r="AI1866" s="1">
        <f t="shared" si="114"/>
        <v>41569</v>
      </c>
      <c r="AJ1866">
        <f t="shared" si="115"/>
        <v>0.22253649173661316</v>
      </c>
    </row>
    <row r="1867" spans="10:36" x14ac:dyDescent="0.2">
      <c r="J1867">
        <f t="shared" si="113"/>
        <v>-2.5599359803852413E-5</v>
      </c>
      <c r="M1867" s="1">
        <v>41570</v>
      </c>
      <c r="N1867">
        <v>572</v>
      </c>
      <c r="O1867">
        <f t="shared" si="111"/>
        <v>-2.9287192271788859E-2</v>
      </c>
      <c r="R1867" s="1">
        <v>41570</v>
      </c>
      <c r="S1867">
        <v>194.5</v>
      </c>
      <c r="T1867">
        <f t="shared" si="112"/>
        <v>2.0586728835363679E-3</v>
      </c>
      <c r="W1867">
        <f t="shared" si="110"/>
        <v>-2.5599359803852413E-5</v>
      </c>
      <c r="AI1867" s="1">
        <f t="shared" si="114"/>
        <v>41570</v>
      </c>
      <c r="AJ1867">
        <f t="shared" si="115"/>
        <v>0.21806372719956629</v>
      </c>
    </row>
    <row r="1868" spans="10:36" x14ac:dyDescent="0.2">
      <c r="J1868">
        <f t="shared" si="113"/>
        <v>-1.5865915891645651E-4</v>
      </c>
      <c r="M1868" s="1">
        <v>41571</v>
      </c>
      <c r="N1868">
        <v>565</v>
      </c>
      <c r="O1868">
        <f t="shared" si="111"/>
        <v>-1.2313260233356901E-2</v>
      </c>
      <c r="R1868" s="1">
        <v>41571</v>
      </c>
      <c r="S1868">
        <v>197</v>
      </c>
      <c r="T1868">
        <f t="shared" si="112"/>
        <v>1.2771565679487539E-2</v>
      </c>
      <c r="W1868">
        <f t="shared" si="110"/>
        <v>-1.5865915891645651E-4</v>
      </c>
      <c r="AI1868" s="1">
        <f t="shared" si="114"/>
        <v>41571</v>
      </c>
      <c r="AJ1868">
        <f t="shared" si="115"/>
        <v>0.21440857665670371</v>
      </c>
    </row>
    <row r="1869" spans="10:36" x14ac:dyDescent="0.2">
      <c r="J1869">
        <f t="shared" si="113"/>
        <v>-1.9765116858480544E-6</v>
      </c>
      <c r="M1869" s="1">
        <v>41572</v>
      </c>
      <c r="N1869">
        <v>566</v>
      </c>
      <c r="O1869">
        <f t="shared" si="111"/>
        <v>1.7683470567419492E-3</v>
      </c>
      <c r="R1869" s="1">
        <v>41572</v>
      </c>
      <c r="S1869">
        <v>196.1</v>
      </c>
      <c r="T1869">
        <f t="shared" si="112"/>
        <v>-4.5789955356878922E-3</v>
      </c>
      <c r="W1869">
        <f t="shared" ref="W1869:W1932" si="116">+(O1869-$O$1)*(T1869-$T$1)</f>
        <v>-1.9765116858480544E-6</v>
      </c>
      <c r="AI1869" s="1">
        <f t="shared" si="114"/>
        <v>41572</v>
      </c>
      <c r="AJ1869">
        <f t="shared" si="115"/>
        <v>0.21271346589315937</v>
      </c>
    </row>
    <row r="1870" spans="10:36" x14ac:dyDescent="0.2">
      <c r="J1870">
        <f t="shared" si="113"/>
        <v>1.7224975946423685E-5</v>
      </c>
      <c r="M1870" s="1">
        <v>41575</v>
      </c>
      <c r="N1870">
        <v>571</v>
      </c>
      <c r="O1870">
        <f t="shared" ref="O1870:O1933" si="117">LN(N1870/N1869)</f>
        <v>8.7951314528273445E-3</v>
      </c>
      <c r="R1870" s="1">
        <v>41575</v>
      </c>
      <c r="S1870">
        <v>196.8</v>
      </c>
      <c r="T1870">
        <f t="shared" ref="T1870:T1933" si="118">LN(S1870/S1869)</f>
        <v>3.5632514158525433E-3</v>
      </c>
      <c r="W1870">
        <f t="shared" si="116"/>
        <v>1.7224975946423685E-5</v>
      </c>
      <c r="AI1870" s="1">
        <f t="shared" si="114"/>
        <v>41575</v>
      </c>
      <c r="AJ1870">
        <f t="shared" si="115"/>
        <v>0.21378281411440114</v>
      </c>
    </row>
    <row r="1871" spans="10:36" x14ac:dyDescent="0.2">
      <c r="J1871">
        <f t="shared" si="113"/>
        <v>-3.24992828722773E-5</v>
      </c>
      <c r="M1871" s="1">
        <v>41576</v>
      </c>
      <c r="N1871">
        <v>568</v>
      </c>
      <c r="O1871">
        <f t="shared" si="117"/>
        <v>-5.2677909348589156E-3</v>
      </c>
      <c r="R1871" s="1">
        <v>41576</v>
      </c>
      <c r="S1871">
        <v>198</v>
      </c>
      <c r="T1871">
        <f t="shared" si="118"/>
        <v>6.0790460763821925E-3</v>
      </c>
      <c r="W1871">
        <f t="shared" si="116"/>
        <v>-3.24992828722773E-5</v>
      </c>
      <c r="AI1871" s="1">
        <f t="shared" si="114"/>
        <v>41576</v>
      </c>
      <c r="AJ1871">
        <f t="shared" si="115"/>
        <v>0.21297871274221905</v>
      </c>
    </row>
    <row r="1872" spans="10:36" x14ac:dyDescent="0.2">
      <c r="J1872">
        <f t="shared" si="113"/>
        <v>6.0826840528920226E-6</v>
      </c>
      <c r="M1872" s="1">
        <v>41577</v>
      </c>
      <c r="N1872">
        <v>568</v>
      </c>
      <c r="O1872">
        <f t="shared" si="117"/>
        <v>0</v>
      </c>
      <c r="R1872" s="1">
        <v>41577</v>
      </c>
      <c r="S1872">
        <v>197.4</v>
      </c>
      <c r="T1872">
        <f t="shared" si="118"/>
        <v>-3.034903695154047E-3</v>
      </c>
      <c r="W1872">
        <f t="shared" si="116"/>
        <v>6.0826840528920226E-6</v>
      </c>
      <c r="AI1872" s="1">
        <f t="shared" si="114"/>
        <v>41577</v>
      </c>
      <c r="AJ1872">
        <f t="shared" si="115"/>
        <v>0.21273065761773174</v>
      </c>
    </row>
    <row r="1873" spans="10:36" x14ac:dyDescent="0.2">
      <c r="J1873">
        <f t="shared" si="113"/>
        <v>2.8385849294051847E-3</v>
      </c>
      <c r="M1873" s="1">
        <v>41578</v>
      </c>
      <c r="N1873">
        <v>548.5</v>
      </c>
      <c r="O1873">
        <f t="shared" si="117"/>
        <v>-3.4934139005866449E-2</v>
      </c>
      <c r="R1873" s="1">
        <v>41578</v>
      </c>
      <c r="S1873">
        <v>182.8</v>
      </c>
      <c r="T1873">
        <f t="shared" si="118"/>
        <v>-7.6839467979331541E-2</v>
      </c>
      <c r="W1873">
        <f t="shared" si="116"/>
        <v>2.8385849294051847E-3</v>
      </c>
      <c r="AI1873" s="1">
        <f t="shared" si="114"/>
        <v>41578</v>
      </c>
      <c r="AJ1873">
        <f t="shared" si="115"/>
        <v>0.25053797067519246</v>
      </c>
    </row>
    <row r="1874" spans="10:36" x14ac:dyDescent="0.2">
      <c r="J1874">
        <f t="shared" si="113"/>
        <v>1.197837420242774E-5</v>
      </c>
      <c r="M1874" s="1">
        <v>41579</v>
      </c>
      <c r="N1874">
        <v>552.5</v>
      </c>
      <c r="O1874">
        <f t="shared" si="117"/>
        <v>7.2661536766229773E-3</v>
      </c>
      <c r="R1874" s="1">
        <v>41579</v>
      </c>
      <c r="S1874">
        <v>183.4</v>
      </c>
      <c r="T1874">
        <f t="shared" si="118"/>
        <v>3.2769008023147911E-3</v>
      </c>
      <c r="W1874">
        <f t="shared" si="116"/>
        <v>1.197837420242774E-5</v>
      </c>
      <c r="AI1874" s="1">
        <f t="shared" si="114"/>
        <v>41579</v>
      </c>
      <c r="AJ1874">
        <f t="shared" si="115"/>
        <v>0.2505547441622154</v>
      </c>
    </row>
    <row r="1875" spans="10:36" x14ac:dyDescent="0.2">
      <c r="J1875">
        <f t="shared" si="113"/>
        <v>4.4902517542706693E-5</v>
      </c>
      <c r="M1875" s="1">
        <v>41582</v>
      </c>
      <c r="N1875">
        <v>558</v>
      </c>
      <c r="O1875">
        <f t="shared" si="117"/>
        <v>9.9055289894030216E-3</v>
      </c>
      <c r="R1875" s="1">
        <v>41582</v>
      </c>
      <c r="S1875">
        <v>184.6</v>
      </c>
      <c r="T1875">
        <f t="shared" si="118"/>
        <v>6.5217622463872244E-3</v>
      </c>
      <c r="W1875">
        <f t="shared" si="116"/>
        <v>4.4902517542706693E-5</v>
      </c>
      <c r="AI1875" s="1">
        <f t="shared" si="114"/>
        <v>41582</v>
      </c>
      <c r="AJ1875">
        <f t="shared" si="115"/>
        <v>0.25198256497750132</v>
      </c>
    </row>
    <row r="1876" spans="10:36" x14ac:dyDescent="0.2">
      <c r="J1876">
        <f t="shared" si="113"/>
        <v>3.7485195695072836E-5</v>
      </c>
      <c r="M1876" s="1">
        <v>41583</v>
      </c>
      <c r="N1876">
        <v>551.5</v>
      </c>
      <c r="O1876">
        <f t="shared" si="117"/>
        <v>-1.1717123687753805E-2</v>
      </c>
      <c r="R1876" s="1">
        <v>41583</v>
      </c>
      <c r="S1876">
        <v>184.3</v>
      </c>
      <c r="T1876">
        <f t="shared" si="118"/>
        <v>-1.6264573929741398E-3</v>
      </c>
      <c r="W1876">
        <f t="shared" si="116"/>
        <v>3.7485195695072836E-5</v>
      </c>
      <c r="AI1876" s="1">
        <f t="shared" si="114"/>
        <v>41583</v>
      </c>
      <c r="AJ1876">
        <f t="shared" si="115"/>
        <v>0.26242957624361801</v>
      </c>
    </row>
    <row r="1877" spans="10:36" x14ac:dyDescent="0.2">
      <c r="J1877">
        <f t="shared" si="113"/>
        <v>6.3407551591036336E-6</v>
      </c>
      <c r="M1877" s="1">
        <v>41584</v>
      </c>
      <c r="N1877">
        <v>552.5</v>
      </c>
      <c r="O1877">
        <f t="shared" si="117"/>
        <v>1.8115946983508241E-3</v>
      </c>
      <c r="R1877" s="1">
        <v>41584</v>
      </c>
      <c r="S1877">
        <v>187.6</v>
      </c>
      <c r="T1877">
        <f t="shared" si="118"/>
        <v>1.7747171896346649E-2</v>
      </c>
      <c r="W1877">
        <f t="shared" si="116"/>
        <v>6.3407551591036336E-6</v>
      </c>
      <c r="AI1877" s="1">
        <f t="shared" si="114"/>
        <v>41584</v>
      </c>
      <c r="AJ1877">
        <f t="shared" si="115"/>
        <v>0.25949217740444985</v>
      </c>
    </row>
    <row r="1878" spans="10:36" x14ac:dyDescent="0.2">
      <c r="J1878">
        <f t="shared" si="113"/>
        <v>2.7324182925626376E-5</v>
      </c>
      <c r="M1878" s="1">
        <v>41585</v>
      </c>
      <c r="N1878">
        <v>555</v>
      </c>
      <c r="O1878">
        <f t="shared" si="117"/>
        <v>4.514680354526613E-3</v>
      </c>
      <c r="R1878" s="1">
        <v>41585</v>
      </c>
      <c r="S1878">
        <v>189.5</v>
      </c>
      <c r="T1878">
        <f t="shared" si="118"/>
        <v>1.0076987950356855E-2</v>
      </c>
      <c r="W1878">
        <f t="shared" si="116"/>
        <v>2.7324182925626376E-5</v>
      </c>
      <c r="AI1878" s="1">
        <f t="shared" si="114"/>
        <v>41585</v>
      </c>
      <c r="AJ1878">
        <f t="shared" si="115"/>
        <v>0.26050417831593842</v>
      </c>
    </row>
    <row r="1879" spans="10:36" x14ac:dyDescent="0.2">
      <c r="J1879">
        <f t="shared" si="113"/>
        <v>6.8162146776392827E-5</v>
      </c>
      <c r="M1879" s="1">
        <v>41586</v>
      </c>
      <c r="N1879">
        <v>549.5</v>
      </c>
      <c r="O1879">
        <f t="shared" si="117"/>
        <v>-9.9593399027584663E-3</v>
      </c>
      <c r="R1879" s="1">
        <v>41586</v>
      </c>
      <c r="S1879">
        <v>188.6</v>
      </c>
      <c r="T1879">
        <f t="shared" si="118"/>
        <v>-4.7606543231238961E-3</v>
      </c>
      <c r="W1879">
        <f t="shared" si="116"/>
        <v>6.8162146776392827E-5</v>
      </c>
      <c r="AI1879" s="1">
        <f t="shared" si="114"/>
        <v>41586</v>
      </c>
      <c r="AJ1879">
        <f t="shared" si="115"/>
        <v>0.27676862670997626</v>
      </c>
    </row>
    <row r="1880" spans="10:36" x14ac:dyDescent="0.2">
      <c r="J1880">
        <f t="shared" si="113"/>
        <v>-2.1059012827897987E-6</v>
      </c>
      <c r="M1880" s="1">
        <v>41589</v>
      </c>
      <c r="N1880">
        <v>550</v>
      </c>
      <c r="O1880">
        <f t="shared" si="117"/>
        <v>9.0950438284061273E-4</v>
      </c>
      <c r="R1880" s="1">
        <v>41589</v>
      </c>
      <c r="S1880">
        <v>189.6</v>
      </c>
      <c r="T1880">
        <f t="shared" si="118"/>
        <v>5.2882196215643818E-3</v>
      </c>
      <c r="W1880">
        <f t="shared" si="116"/>
        <v>-2.1059012827897987E-6</v>
      </c>
      <c r="AI1880" s="1">
        <f t="shared" si="114"/>
        <v>41589</v>
      </c>
      <c r="AJ1880">
        <f t="shared" si="115"/>
        <v>0.27292385557225407</v>
      </c>
    </row>
    <row r="1881" spans="10:36" x14ac:dyDescent="0.2">
      <c r="J1881">
        <f t="shared" si="113"/>
        <v>-1.4797190634261006E-6</v>
      </c>
      <c r="M1881" s="1">
        <v>41590</v>
      </c>
      <c r="N1881">
        <v>548.5</v>
      </c>
      <c r="O1881">
        <f t="shared" si="117"/>
        <v>-2.7309985112316283E-3</v>
      </c>
      <c r="R1881" s="1">
        <v>41590</v>
      </c>
      <c r="S1881">
        <v>189.9</v>
      </c>
      <c r="T1881">
        <f t="shared" si="118"/>
        <v>1.5810279973187732E-3</v>
      </c>
      <c r="W1881">
        <f t="shared" si="116"/>
        <v>-1.4797190634261006E-6</v>
      </c>
      <c r="AI1881" s="1">
        <f t="shared" si="114"/>
        <v>41590</v>
      </c>
      <c r="AJ1881">
        <f t="shared" si="115"/>
        <v>0.2714687650613698</v>
      </c>
    </row>
    <row r="1882" spans="10:36" x14ac:dyDescent="0.2">
      <c r="J1882">
        <f t="shared" si="113"/>
        <v>-4.5105648785578834E-6</v>
      </c>
      <c r="M1882" s="1">
        <v>41591</v>
      </c>
      <c r="N1882">
        <v>549</v>
      </c>
      <c r="O1882">
        <f t="shared" si="117"/>
        <v>9.1116179424564371E-4</v>
      </c>
      <c r="R1882" s="1">
        <v>41591</v>
      </c>
      <c r="S1882">
        <v>191.8</v>
      </c>
      <c r="T1882">
        <f t="shared" si="118"/>
        <v>9.9555446310976188E-3</v>
      </c>
      <c r="W1882">
        <f t="shared" si="116"/>
        <v>-4.5105648785578834E-6</v>
      </c>
      <c r="AI1882" s="1">
        <f t="shared" si="114"/>
        <v>41591</v>
      </c>
      <c r="AJ1882">
        <f t="shared" si="115"/>
        <v>0.24943102679401841</v>
      </c>
    </row>
    <row r="1883" spans="10:36" x14ac:dyDescent="0.2">
      <c r="J1883">
        <f t="shared" si="113"/>
        <v>3.155336812101408E-5</v>
      </c>
      <c r="M1883" s="1">
        <v>41592</v>
      </c>
      <c r="N1883">
        <v>559</v>
      </c>
      <c r="O1883">
        <f t="shared" si="117"/>
        <v>1.8051031645568476E-2</v>
      </c>
      <c r="R1883" s="1">
        <v>41592</v>
      </c>
      <c r="S1883">
        <v>192.4</v>
      </c>
      <c r="T1883">
        <f t="shared" si="118"/>
        <v>3.1233757822681551E-3</v>
      </c>
      <c r="W1883">
        <f t="shared" si="116"/>
        <v>3.155336812101408E-5</v>
      </c>
      <c r="AI1883" s="1">
        <f t="shared" si="114"/>
        <v>41592</v>
      </c>
      <c r="AJ1883">
        <f t="shared" si="115"/>
        <v>0.24855661827591852</v>
      </c>
    </row>
    <row r="1884" spans="10:36" x14ac:dyDescent="0.2">
      <c r="J1884">
        <f t="shared" si="113"/>
        <v>-1.062139466120385E-6</v>
      </c>
      <c r="M1884" s="1">
        <v>41593</v>
      </c>
      <c r="N1884">
        <v>563</v>
      </c>
      <c r="O1884">
        <f t="shared" si="117"/>
        <v>7.1301549845912693E-3</v>
      </c>
      <c r="R1884" s="1">
        <v>41593</v>
      </c>
      <c r="S1884">
        <v>192.6</v>
      </c>
      <c r="T1884">
        <f t="shared" si="118"/>
        <v>1.0389611324190385E-3</v>
      </c>
      <c r="W1884">
        <f t="shared" si="116"/>
        <v>-1.062139466120385E-6</v>
      </c>
      <c r="AI1884" s="1">
        <f t="shared" si="114"/>
        <v>41593</v>
      </c>
      <c r="AJ1884">
        <f t="shared" si="115"/>
        <v>0.24874140738374337</v>
      </c>
    </row>
    <row r="1885" spans="10:36" x14ac:dyDescent="0.2">
      <c r="J1885">
        <f t="shared" si="113"/>
        <v>1.0670094210832835E-4</v>
      </c>
      <c r="M1885" s="1">
        <v>41596</v>
      </c>
      <c r="N1885">
        <v>576</v>
      </c>
      <c r="O1885">
        <f t="shared" si="117"/>
        <v>2.282803255620084E-2</v>
      </c>
      <c r="R1885" s="1">
        <v>41596</v>
      </c>
      <c r="S1885">
        <v>193.8</v>
      </c>
      <c r="T1885">
        <f t="shared" si="118"/>
        <v>6.2112000926406764E-3</v>
      </c>
      <c r="W1885">
        <f t="shared" si="116"/>
        <v>1.0670094210832835E-4</v>
      </c>
      <c r="AI1885" s="1">
        <f t="shared" si="114"/>
        <v>41596</v>
      </c>
      <c r="AJ1885">
        <f t="shared" si="115"/>
        <v>0.2508509789843924</v>
      </c>
    </row>
    <row r="1886" spans="10:36" x14ac:dyDescent="0.2">
      <c r="J1886">
        <f t="shared" si="113"/>
        <v>-1.9396162618848199E-5</v>
      </c>
      <c r="M1886" s="1">
        <v>41597</v>
      </c>
      <c r="N1886">
        <v>578</v>
      </c>
      <c r="O1886">
        <f t="shared" si="117"/>
        <v>3.4662079764863291E-3</v>
      </c>
      <c r="R1886" s="1">
        <v>41597</v>
      </c>
      <c r="S1886">
        <v>192.2</v>
      </c>
      <c r="T1886">
        <f t="shared" si="118"/>
        <v>-8.2902029204739106E-3</v>
      </c>
      <c r="W1886">
        <f t="shared" si="116"/>
        <v>-1.9396162618848199E-5</v>
      </c>
      <c r="AI1886" s="1">
        <f t="shared" si="114"/>
        <v>41597</v>
      </c>
      <c r="AJ1886">
        <f t="shared" si="115"/>
        <v>0.24982087953388488</v>
      </c>
    </row>
    <row r="1887" spans="10:36" x14ac:dyDescent="0.2">
      <c r="J1887">
        <f t="shared" si="113"/>
        <v>-2.6609966700143321E-5</v>
      </c>
      <c r="M1887" s="1">
        <v>41598</v>
      </c>
      <c r="N1887">
        <v>583.5</v>
      </c>
      <c r="O1887">
        <f t="shared" si="117"/>
        <v>9.4705830542331851E-3</v>
      </c>
      <c r="R1887" s="1">
        <v>41598</v>
      </c>
      <c r="S1887">
        <v>191.8</v>
      </c>
      <c r="T1887">
        <f t="shared" si="118"/>
        <v>-2.0833340868541403E-3</v>
      </c>
      <c r="W1887">
        <f t="shared" si="116"/>
        <v>-2.6609966700143321E-5</v>
      </c>
      <c r="AI1887" s="1">
        <f t="shared" si="114"/>
        <v>41598</v>
      </c>
      <c r="AJ1887">
        <f t="shared" si="115"/>
        <v>0.25123543118216479</v>
      </c>
    </row>
    <row r="1888" spans="10:36" x14ac:dyDescent="0.2">
      <c r="J1888">
        <f t="shared" si="113"/>
        <v>8.7710215724713546E-6</v>
      </c>
      <c r="M1888" s="1">
        <v>41599</v>
      </c>
      <c r="N1888">
        <v>582.5</v>
      </c>
      <c r="O1888">
        <f t="shared" si="117"/>
        <v>-1.7152662867550243E-3</v>
      </c>
      <c r="R1888" s="1">
        <v>41599</v>
      </c>
      <c r="S1888">
        <v>191.5</v>
      </c>
      <c r="T1888">
        <f t="shared" si="118"/>
        <v>-1.565353828637219E-3</v>
      </c>
      <c r="W1888">
        <f t="shared" si="116"/>
        <v>8.7710215724713546E-6</v>
      </c>
      <c r="AI1888" s="1">
        <f t="shared" si="114"/>
        <v>41599</v>
      </c>
      <c r="AJ1888">
        <f t="shared" si="115"/>
        <v>0.25119928183915297</v>
      </c>
    </row>
    <row r="1889" spans="10:36" x14ac:dyDescent="0.2">
      <c r="J1889">
        <f t="shared" si="113"/>
        <v>1.5973668095460557E-5</v>
      </c>
      <c r="M1889" s="1">
        <v>41600</v>
      </c>
      <c r="N1889">
        <v>582</v>
      </c>
      <c r="O1889">
        <f t="shared" si="117"/>
        <v>-8.587377084177582E-4</v>
      </c>
      <c r="R1889" s="1">
        <v>41600</v>
      </c>
      <c r="S1889">
        <v>190.4</v>
      </c>
      <c r="T1889">
        <f t="shared" si="118"/>
        <v>-5.7606862634356814E-3</v>
      </c>
      <c r="W1889">
        <f t="shared" si="116"/>
        <v>1.5973668095460557E-5</v>
      </c>
      <c r="AI1889" s="1">
        <f t="shared" si="114"/>
        <v>41600</v>
      </c>
      <c r="AJ1889">
        <f t="shared" si="115"/>
        <v>0.24951317447950191</v>
      </c>
    </row>
    <row r="1890" spans="10:36" x14ac:dyDescent="0.2">
      <c r="J1890">
        <f t="shared" si="113"/>
        <v>3.20166894875928E-5</v>
      </c>
      <c r="M1890" s="1">
        <v>41603</v>
      </c>
      <c r="N1890">
        <v>587.5</v>
      </c>
      <c r="O1890">
        <f t="shared" si="117"/>
        <v>9.4057982868761703E-3</v>
      </c>
      <c r="R1890" s="1">
        <v>41603</v>
      </c>
      <c r="S1890">
        <v>191.4</v>
      </c>
      <c r="T1890">
        <f t="shared" si="118"/>
        <v>5.2383566615889308E-3</v>
      </c>
      <c r="W1890">
        <f t="shared" si="116"/>
        <v>3.20166894875928E-5</v>
      </c>
      <c r="AI1890" s="1">
        <f t="shared" si="114"/>
        <v>41603</v>
      </c>
      <c r="AJ1890">
        <f t="shared" si="115"/>
        <v>0.25028539770037006</v>
      </c>
    </row>
    <row r="1891" spans="10:36" x14ac:dyDescent="0.2">
      <c r="J1891">
        <f t="shared" si="113"/>
        <v>3.2035369176055544E-5</v>
      </c>
      <c r="M1891" s="1">
        <v>41604</v>
      </c>
      <c r="N1891">
        <v>586</v>
      </c>
      <c r="O1891">
        <f t="shared" si="117"/>
        <v>-2.5564564413014372E-3</v>
      </c>
      <c r="R1891" s="1">
        <v>41604</v>
      </c>
      <c r="S1891">
        <v>190.1</v>
      </c>
      <c r="T1891">
        <f t="shared" si="118"/>
        <v>-6.8152295244704279E-3</v>
      </c>
      <c r="W1891">
        <f t="shared" si="116"/>
        <v>3.2035369176055544E-5</v>
      </c>
      <c r="AI1891" s="1">
        <f t="shared" si="114"/>
        <v>41604</v>
      </c>
      <c r="AJ1891">
        <f t="shared" si="115"/>
        <v>0.24871488486098994</v>
      </c>
    </row>
    <row r="1892" spans="10:36" x14ac:dyDescent="0.2">
      <c r="J1892">
        <f t="shared" si="113"/>
        <v>-4.6814880485598056E-5</v>
      </c>
      <c r="M1892" s="1">
        <v>41605</v>
      </c>
      <c r="N1892">
        <v>594</v>
      </c>
      <c r="O1892">
        <f t="shared" si="117"/>
        <v>1.3559529785632294E-2</v>
      </c>
      <c r="R1892" s="1">
        <v>41605</v>
      </c>
      <c r="S1892">
        <v>189.6</v>
      </c>
      <c r="T1892">
        <f t="shared" si="118"/>
        <v>-2.6336596734620509E-3</v>
      </c>
      <c r="W1892">
        <f t="shared" si="116"/>
        <v>-4.6814880485598056E-5</v>
      </c>
      <c r="AI1892" s="1">
        <f t="shared" si="114"/>
        <v>41605</v>
      </c>
      <c r="AJ1892">
        <f t="shared" si="115"/>
        <v>0.24750148482687556</v>
      </c>
    </row>
    <row r="1893" spans="10:36" x14ac:dyDescent="0.2">
      <c r="J1893">
        <f t="shared" si="113"/>
        <v>1.0250538175125841E-4</v>
      </c>
      <c r="M1893" s="1">
        <v>41606</v>
      </c>
      <c r="N1893">
        <v>597</v>
      </c>
      <c r="O1893">
        <f t="shared" si="117"/>
        <v>5.037794029957081E-3</v>
      </c>
      <c r="R1893" s="1">
        <v>41606</v>
      </c>
      <c r="S1893">
        <v>195.3</v>
      </c>
      <c r="T1893">
        <f t="shared" si="118"/>
        <v>2.9620248061711974E-2</v>
      </c>
      <c r="W1893">
        <f t="shared" si="116"/>
        <v>1.0250538175125841E-4</v>
      </c>
      <c r="AI1893" s="1">
        <f t="shared" si="114"/>
        <v>41606</v>
      </c>
      <c r="AJ1893">
        <f t="shared" si="115"/>
        <v>0.24724266175249934</v>
      </c>
    </row>
    <row r="1894" spans="10:36" x14ac:dyDescent="0.2">
      <c r="J1894">
        <f t="shared" si="113"/>
        <v>3.5988886268793375E-5</v>
      </c>
      <c r="M1894" s="1">
        <v>41607</v>
      </c>
      <c r="N1894">
        <v>601.5</v>
      </c>
      <c r="O1894">
        <f t="shared" si="117"/>
        <v>7.5094220221315683E-3</v>
      </c>
      <c r="R1894" s="1">
        <v>41607</v>
      </c>
      <c r="S1894">
        <v>196.7</v>
      </c>
      <c r="T1894">
        <f t="shared" si="118"/>
        <v>7.1428875123799827E-3</v>
      </c>
      <c r="W1894">
        <f t="shared" si="116"/>
        <v>3.5988886268793375E-5</v>
      </c>
      <c r="AI1894" s="1">
        <f t="shared" si="114"/>
        <v>41607</v>
      </c>
      <c r="AJ1894">
        <f t="shared" si="115"/>
        <v>0.2476987159462283</v>
      </c>
    </row>
    <row r="1895" spans="10:36" x14ac:dyDescent="0.2">
      <c r="J1895">
        <f t="shared" si="113"/>
        <v>-1.7210075099136412E-5</v>
      </c>
      <c r="M1895" s="1">
        <v>41610</v>
      </c>
      <c r="N1895">
        <v>607</v>
      </c>
      <c r="O1895">
        <f t="shared" si="117"/>
        <v>9.1022556447646064E-3</v>
      </c>
      <c r="R1895" s="1">
        <v>41610</v>
      </c>
      <c r="S1895">
        <v>196.5</v>
      </c>
      <c r="T1895">
        <f t="shared" si="118"/>
        <v>-1.0172940856973615E-3</v>
      </c>
      <c r="W1895">
        <f t="shared" si="116"/>
        <v>-1.7210075099136412E-5</v>
      </c>
      <c r="AI1895" s="1">
        <f t="shared" si="114"/>
        <v>41610</v>
      </c>
      <c r="AJ1895">
        <f t="shared" si="115"/>
        <v>0.24740185057739833</v>
      </c>
    </row>
    <row r="1896" spans="10:36" x14ac:dyDescent="0.2">
      <c r="J1896">
        <f t="shared" si="113"/>
        <v>-7.4952746042339366E-5</v>
      </c>
      <c r="M1896" s="1">
        <v>41611</v>
      </c>
      <c r="N1896">
        <v>597.5</v>
      </c>
      <c r="O1896">
        <f t="shared" si="117"/>
        <v>-1.5774507253832483E-2</v>
      </c>
      <c r="R1896" s="1">
        <v>41611</v>
      </c>
      <c r="S1896">
        <v>197.6</v>
      </c>
      <c r="T1896">
        <f t="shared" si="118"/>
        <v>5.5823540044513979E-3</v>
      </c>
      <c r="W1896">
        <f t="shared" si="116"/>
        <v>-7.4952746042339366E-5</v>
      </c>
      <c r="AI1896" s="1">
        <f t="shared" si="114"/>
        <v>41611</v>
      </c>
      <c r="AJ1896">
        <f t="shared" si="115"/>
        <v>0.24524827377248112</v>
      </c>
    </row>
    <row r="1897" spans="10:36" x14ac:dyDescent="0.2">
      <c r="J1897">
        <f t="shared" si="113"/>
        <v>3.393722062128781E-5</v>
      </c>
      <c r="M1897" s="1">
        <v>41612</v>
      </c>
      <c r="N1897">
        <v>597</v>
      </c>
      <c r="O1897">
        <f t="shared" si="117"/>
        <v>-8.3717041306365862E-4</v>
      </c>
      <c r="R1897" s="1">
        <v>41612</v>
      </c>
      <c r="S1897">
        <v>194.9</v>
      </c>
      <c r="T1897">
        <f t="shared" si="118"/>
        <v>-1.3758178800252204E-2</v>
      </c>
      <c r="W1897">
        <f t="shared" si="116"/>
        <v>3.393722062128781E-5</v>
      </c>
      <c r="AI1897" s="1">
        <f t="shared" si="114"/>
        <v>41612</v>
      </c>
      <c r="AJ1897">
        <f t="shared" si="115"/>
        <v>0.24508030364830616</v>
      </c>
    </row>
    <row r="1898" spans="10:36" x14ac:dyDescent="0.2">
      <c r="J1898">
        <f t="shared" si="113"/>
        <v>-2.5939694818542542E-5</v>
      </c>
      <c r="M1898" s="1">
        <v>41613</v>
      </c>
      <c r="N1898">
        <v>595</v>
      </c>
      <c r="O1898">
        <f t="shared" si="117"/>
        <v>-3.3557078469723042E-3</v>
      </c>
      <c r="R1898" s="1">
        <v>41613</v>
      </c>
      <c r="S1898">
        <v>196.2</v>
      </c>
      <c r="T1898">
        <f t="shared" si="118"/>
        <v>6.6479406177473938E-3</v>
      </c>
      <c r="W1898">
        <f t="shared" si="116"/>
        <v>-2.5939694818542542E-5</v>
      </c>
      <c r="AI1898" s="1">
        <f t="shared" si="114"/>
        <v>41613</v>
      </c>
      <c r="AJ1898">
        <f t="shared" si="115"/>
        <v>0.24356522984830811</v>
      </c>
    </row>
    <row r="1899" spans="10:36" x14ac:dyDescent="0.2">
      <c r="J1899">
        <f t="shared" si="113"/>
        <v>5.5966222193456491E-5</v>
      </c>
      <c r="M1899" s="1">
        <v>41614</v>
      </c>
      <c r="N1899">
        <v>591</v>
      </c>
      <c r="O1899">
        <f t="shared" si="117"/>
        <v>-6.745388139531538E-3</v>
      </c>
      <c r="R1899" s="1">
        <v>41614</v>
      </c>
      <c r="S1899">
        <v>195.1</v>
      </c>
      <c r="T1899">
        <f t="shared" si="118"/>
        <v>-5.6222995021971978E-3</v>
      </c>
      <c r="W1899">
        <f t="shared" si="116"/>
        <v>5.5966222193456491E-5</v>
      </c>
      <c r="AI1899" s="1">
        <f t="shared" si="114"/>
        <v>41614</v>
      </c>
      <c r="AJ1899">
        <f t="shared" si="115"/>
        <v>0.24425726923090205</v>
      </c>
    </row>
    <row r="1900" spans="10:36" x14ac:dyDescent="0.2">
      <c r="J1900">
        <f t="shared" si="113"/>
        <v>-6.3181604407035849E-6</v>
      </c>
      <c r="M1900" s="1">
        <v>41617</v>
      </c>
      <c r="N1900">
        <v>594</v>
      </c>
      <c r="O1900">
        <f t="shared" si="117"/>
        <v>5.0633019565466345E-3</v>
      </c>
      <c r="R1900" s="1">
        <v>41617</v>
      </c>
      <c r="S1900">
        <v>195</v>
      </c>
      <c r="T1900">
        <f t="shared" si="118"/>
        <v>-5.126890653187235E-4</v>
      </c>
      <c r="W1900">
        <f t="shared" si="116"/>
        <v>-6.3181604407035849E-6</v>
      </c>
      <c r="AI1900" s="1">
        <f t="shared" si="114"/>
        <v>41617</v>
      </c>
      <c r="AJ1900">
        <f t="shared" si="115"/>
        <v>0.24415247905456094</v>
      </c>
    </row>
    <row r="1901" spans="10:36" x14ac:dyDescent="0.2">
      <c r="J1901">
        <f t="shared" si="113"/>
        <v>5.0399801213421411E-5</v>
      </c>
      <c r="M1901" s="1">
        <v>41618</v>
      </c>
      <c r="N1901">
        <v>592</v>
      </c>
      <c r="O1901">
        <f t="shared" si="117"/>
        <v>-3.3726844786392302E-3</v>
      </c>
      <c r="R1901" s="1">
        <v>41618</v>
      </c>
      <c r="S1901">
        <v>193.2</v>
      </c>
      <c r="T1901">
        <f t="shared" si="118"/>
        <v>-9.2736367853292149E-3</v>
      </c>
      <c r="W1901">
        <f t="shared" si="116"/>
        <v>5.0399801213421411E-5</v>
      </c>
      <c r="AI1901" s="1">
        <f t="shared" si="114"/>
        <v>41618</v>
      </c>
      <c r="AJ1901">
        <f t="shared" si="115"/>
        <v>0.24464745380057915</v>
      </c>
    </row>
    <row r="1902" spans="10:36" x14ac:dyDescent="0.2">
      <c r="J1902">
        <f t="shared" si="113"/>
        <v>-4.6599049091931793E-7</v>
      </c>
      <c r="M1902" s="1">
        <v>41619</v>
      </c>
      <c r="N1902">
        <v>592</v>
      </c>
      <c r="O1902">
        <f t="shared" si="117"/>
        <v>0</v>
      </c>
      <c r="R1902" s="1">
        <v>41619</v>
      </c>
      <c r="S1902">
        <v>193.5</v>
      </c>
      <c r="T1902">
        <f t="shared" si="118"/>
        <v>1.55159069141885E-3</v>
      </c>
      <c r="W1902">
        <f t="shared" si="116"/>
        <v>-4.6599049091931793E-7</v>
      </c>
      <c r="AI1902" s="1">
        <f t="shared" si="114"/>
        <v>41619</v>
      </c>
      <c r="AJ1902">
        <f t="shared" si="115"/>
        <v>0.2448944927801702</v>
      </c>
    </row>
    <row r="1903" spans="10:36" x14ac:dyDescent="0.2">
      <c r="J1903">
        <f t="shared" si="113"/>
        <v>2.9917750991073291E-4</v>
      </c>
      <c r="M1903" s="1">
        <v>41620</v>
      </c>
      <c r="N1903">
        <v>579</v>
      </c>
      <c r="O1903">
        <f t="shared" si="117"/>
        <v>-2.2204157311010407E-2</v>
      </c>
      <c r="R1903" s="1">
        <v>41620</v>
      </c>
      <c r="S1903">
        <v>191.3</v>
      </c>
      <c r="T1903">
        <f t="shared" si="118"/>
        <v>-1.1434636023629296E-2</v>
      </c>
      <c r="W1903">
        <f t="shared" si="116"/>
        <v>2.9917750991073291E-4</v>
      </c>
      <c r="AI1903" s="1">
        <f t="shared" si="114"/>
        <v>41620</v>
      </c>
      <c r="AJ1903">
        <f t="shared" si="115"/>
        <v>0.24845947547303177</v>
      </c>
    </row>
    <row r="1904" spans="10:36" x14ac:dyDescent="0.2">
      <c r="J1904">
        <f t="shared" si="113"/>
        <v>3.7983253274983071E-5</v>
      </c>
      <c r="M1904" s="1">
        <v>41621</v>
      </c>
      <c r="N1904">
        <v>572</v>
      </c>
      <c r="O1904">
        <f t="shared" si="117"/>
        <v>-1.216348619319735E-2</v>
      </c>
      <c r="R1904" s="1">
        <v>41621</v>
      </c>
      <c r="S1904">
        <v>191</v>
      </c>
      <c r="T1904">
        <f t="shared" si="118"/>
        <v>-1.5694483995773671E-3</v>
      </c>
      <c r="W1904">
        <f t="shared" si="116"/>
        <v>3.7983253274983071E-5</v>
      </c>
      <c r="AI1904" s="1">
        <f t="shared" si="114"/>
        <v>41621</v>
      </c>
      <c r="AJ1904">
        <f t="shared" si="115"/>
        <v>0.24867669455005983</v>
      </c>
    </row>
    <row r="1905" spans="10:36" x14ac:dyDescent="0.2">
      <c r="J1905">
        <f t="shared" si="113"/>
        <v>1.0801774457466887E-5</v>
      </c>
      <c r="M1905" s="1">
        <v>41624</v>
      </c>
      <c r="N1905">
        <v>580</v>
      </c>
      <c r="O1905">
        <f t="shared" si="117"/>
        <v>1.3889112160667093E-2</v>
      </c>
      <c r="R1905" s="1">
        <v>41624</v>
      </c>
      <c r="S1905">
        <v>191.4</v>
      </c>
      <c r="T1905">
        <f t="shared" si="118"/>
        <v>2.0920509722239509E-3</v>
      </c>
      <c r="W1905">
        <f t="shared" si="116"/>
        <v>1.0801774457466887E-5</v>
      </c>
      <c r="AI1905" s="1">
        <f t="shared" si="114"/>
        <v>41624</v>
      </c>
      <c r="AJ1905">
        <f t="shared" si="115"/>
        <v>0.24739930108532798</v>
      </c>
    </row>
    <row r="1906" spans="10:36" x14ac:dyDescent="0.2">
      <c r="J1906">
        <f t="shared" si="113"/>
        <v>9.09597282766352E-5</v>
      </c>
      <c r="M1906" s="1">
        <v>41625</v>
      </c>
      <c r="N1906">
        <v>572</v>
      </c>
      <c r="O1906">
        <f t="shared" si="117"/>
        <v>-1.388911216066715E-2</v>
      </c>
      <c r="R1906" s="1">
        <v>41625</v>
      </c>
      <c r="S1906">
        <v>190.5</v>
      </c>
      <c r="T1906">
        <f t="shared" si="118"/>
        <v>-4.7132844520983135E-3</v>
      </c>
      <c r="W1906">
        <f t="shared" si="116"/>
        <v>9.09597282766352E-5</v>
      </c>
      <c r="AI1906" s="1">
        <f t="shared" si="114"/>
        <v>41625</v>
      </c>
      <c r="AJ1906">
        <f t="shared" si="115"/>
        <v>0.24774765185031669</v>
      </c>
    </row>
    <row r="1907" spans="10:36" x14ac:dyDescent="0.2">
      <c r="J1907">
        <f t="shared" ref="J1907:J1970" si="119">+(O1907-$D$27)*(T1907-$D$28)</f>
        <v>-5.6098196452513747E-8</v>
      </c>
      <c r="M1907" s="1">
        <v>41626</v>
      </c>
      <c r="N1907">
        <v>573</v>
      </c>
      <c r="O1907">
        <f t="shared" si="117"/>
        <v>1.7467253349415786E-3</v>
      </c>
      <c r="R1907" s="1">
        <v>41626</v>
      </c>
      <c r="S1907">
        <v>190.7</v>
      </c>
      <c r="T1907">
        <f t="shared" si="118"/>
        <v>1.0493180396177549E-3</v>
      </c>
      <c r="W1907">
        <f t="shared" si="116"/>
        <v>-5.6098196452513747E-8</v>
      </c>
      <c r="AI1907" s="1">
        <f t="shared" ref="AI1907:AI1970" si="120">+M1907</f>
        <v>41626</v>
      </c>
      <c r="AJ1907">
        <f t="shared" ref="AJ1907:AJ1970" si="121">CORREL(O1658:O1907,T1658:T1907)</f>
        <v>0.2476029485425752</v>
      </c>
    </row>
    <row r="1908" spans="10:36" x14ac:dyDescent="0.2">
      <c r="J1908">
        <f t="shared" si="119"/>
        <v>4.2464931128548684E-4</v>
      </c>
      <c r="M1908" s="1">
        <v>41627</v>
      </c>
      <c r="N1908">
        <v>584</v>
      </c>
      <c r="O1908">
        <f t="shared" si="117"/>
        <v>1.9015266113487531E-2</v>
      </c>
      <c r="R1908" s="1">
        <v>41627</v>
      </c>
      <c r="S1908">
        <v>195.6</v>
      </c>
      <c r="T1908">
        <f t="shared" si="118"/>
        <v>2.5370244994343601E-2</v>
      </c>
      <c r="W1908">
        <f t="shared" si="116"/>
        <v>4.2464931128548684E-4</v>
      </c>
      <c r="AI1908" s="1">
        <f t="shared" si="120"/>
        <v>41627</v>
      </c>
      <c r="AJ1908">
        <f t="shared" si="121"/>
        <v>0.25237295634639467</v>
      </c>
    </row>
    <row r="1909" spans="10:36" x14ac:dyDescent="0.2">
      <c r="J1909">
        <f t="shared" si="119"/>
        <v>4.6730893145610951E-6</v>
      </c>
      <c r="M1909" s="1">
        <v>41628</v>
      </c>
      <c r="N1909">
        <v>586</v>
      </c>
      <c r="O1909">
        <f t="shared" si="117"/>
        <v>3.4188067487854611E-3</v>
      </c>
      <c r="R1909" s="1">
        <v>41628</v>
      </c>
      <c r="S1909">
        <v>196.3</v>
      </c>
      <c r="T1909">
        <f t="shared" si="118"/>
        <v>3.5723436816985843E-3</v>
      </c>
      <c r="W1909">
        <f t="shared" si="116"/>
        <v>4.6730893145610951E-6</v>
      </c>
      <c r="AI1909" s="1">
        <f t="shared" si="120"/>
        <v>41628</v>
      </c>
      <c r="AJ1909">
        <f t="shared" si="121"/>
        <v>0.2515444412475813</v>
      </c>
    </row>
    <row r="1910" spans="10:36" x14ac:dyDescent="0.2">
      <c r="J1910">
        <f t="shared" si="119"/>
        <v>4.2298674579528341E-6</v>
      </c>
      <c r="M1910" s="1">
        <v>41631</v>
      </c>
      <c r="N1910">
        <v>586.5</v>
      </c>
      <c r="O1910">
        <f t="shared" si="117"/>
        <v>8.5287851651760587E-4</v>
      </c>
      <c r="R1910" s="1">
        <v>41631</v>
      </c>
      <c r="S1910">
        <v>195.1</v>
      </c>
      <c r="T1910">
        <f t="shared" si="118"/>
        <v>-6.1318536533498851E-3</v>
      </c>
      <c r="W1910">
        <f t="shared" si="116"/>
        <v>4.2298674579528341E-6</v>
      </c>
      <c r="AI1910" s="1">
        <f t="shared" si="120"/>
        <v>41631</v>
      </c>
      <c r="AJ1910">
        <f t="shared" si="121"/>
        <v>0.25131805189798734</v>
      </c>
    </row>
    <row r="1911" spans="10:36" x14ac:dyDescent="0.2">
      <c r="J1911">
        <f t="shared" si="119"/>
        <v>1.3880311972673168E-4</v>
      </c>
      <c r="M1911" s="1">
        <v>41635</v>
      </c>
      <c r="N1911">
        <v>596</v>
      </c>
      <c r="O1911">
        <f t="shared" si="117"/>
        <v>1.6067998971819625E-2</v>
      </c>
      <c r="R1911" s="1">
        <v>41635</v>
      </c>
      <c r="S1911">
        <v>197.2</v>
      </c>
      <c r="T1911">
        <f t="shared" si="118"/>
        <v>1.0706194539469596E-2</v>
      </c>
      <c r="W1911">
        <f t="shared" si="116"/>
        <v>1.3880311972673168E-4</v>
      </c>
      <c r="AI1911" s="1">
        <f t="shared" si="120"/>
        <v>41635</v>
      </c>
      <c r="AJ1911">
        <f t="shared" si="121"/>
        <v>0.25437752716876461</v>
      </c>
    </row>
    <row r="1912" spans="10:36" x14ac:dyDescent="0.2">
      <c r="J1912">
        <f t="shared" si="119"/>
        <v>3.6068627504429007E-5</v>
      </c>
      <c r="M1912" s="1">
        <v>41638</v>
      </c>
      <c r="N1912">
        <v>600</v>
      </c>
      <c r="O1912">
        <f t="shared" si="117"/>
        <v>6.6889881507967101E-3</v>
      </c>
      <c r="R1912" s="1">
        <v>41638</v>
      </c>
      <c r="S1912">
        <v>198.8</v>
      </c>
      <c r="T1912">
        <f t="shared" si="118"/>
        <v>8.0808520539386742E-3</v>
      </c>
      <c r="W1912">
        <f t="shared" si="116"/>
        <v>3.6068627504429007E-5</v>
      </c>
      <c r="AI1912" s="1">
        <f t="shared" si="120"/>
        <v>41638</v>
      </c>
      <c r="AJ1912">
        <f t="shared" si="121"/>
        <v>0.25650355064356445</v>
      </c>
    </row>
    <row r="1913" spans="10:36" x14ac:dyDescent="0.2">
      <c r="J1913">
        <f t="shared" si="119"/>
        <v>-9.8738375085975289E-5</v>
      </c>
      <c r="M1913" s="1">
        <v>41641</v>
      </c>
      <c r="N1913">
        <v>594.5</v>
      </c>
      <c r="O1913">
        <f t="shared" si="117"/>
        <v>-9.2089390853098366E-3</v>
      </c>
      <c r="R1913" s="1">
        <v>41641</v>
      </c>
      <c r="S1913">
        <v>200.9</v>
      </c>
      <c r="T1913">
        <f t="shared" si="118"/>
        <v>1.0507977598414944E-2</v>
      </c>
      <c r="W1913">
        <f t="shared" si="116"/>
        <v>-9.8738375085975289E-5</v>
      </c>
      <c r="AI1913" s="1">
        <f t="shared" si="120"/>
        <v>41641</v>
      </c>
      <c r="AJ1913">
        <f t="shared" si="121"/>
        <v>0.25401038120292457</v>
      </c>
    </row>
    <row r="1914" spans="10:36" x14ac:dyDescent="0.2">
      <c r="J1914">
        <f t="shared" si="119"/>
        <v>2.0193074652022555E-5</v>
      </c>
      <c r="M1914" s="1">
        <v>41642</v>
      </c>
      <c r="N1914">
        <v>596</v>
      </c>
      <c r="O1914">
        <f t="shared" si="117"/>
        <v>2.5199509345131947E-3</v>
      </c>
      <c r="R1914" s="1">
        <v>41642</v>
      </c>
      <c r="S1914">
        <v>204.9</v>
      </c>
      <c r="T1914">
        <f t="shared" si="118"/>
        <v>1.9714783423965335E-2</v>
      </c>
      <c r="W1914">
        <f t="shared" si="116"/>
        <v>2.0193074652022555E-5</v>
      </c>
      <c r="AI1914" s="1">
        <f t="shared" si="120"/>
        <v>41642</v>
      </c>
      <c r="AJ1914">
        <f t="shared" si="121"/>
        <v>0.25414585835730386</v>
      </c>
    </row>
    <row r="1915" spans="10:36" x14ac:dyDescent="0.2">
      <c r="J1915">
        <f t="shared" si="119"/>
        <v>2.2215220628189153E-5</v>
      </c>
      <c r="M1915" s="1">
        <v>41645</v>
      </c>
      <c r="N1915">
        <v>594.5</v>
      </c>
      <c r="O1915">
        <f t="shared" si="117"/>
        <v>-2.5199509345132762E-3</v>
      </c>
      <c r="R1915" s="1">
        <v>41645</v>
      </c>
      <c r="S1915">
        <v>204</v>
      </c>
      <c r="T1915">
        <f t="shared" si="118"/>
        <v>-4.4020614006376529E-3</v>
      </c>
      <c r="W1915">
        <f t="shared" si="116"/>
        <v>2.2215220628189153E-5</v>
      </c>
      <c r="AI1915" s="1">
        <f t="shared" si="120"/>
        <v>41645</v>
      </c>
      <c r="AJ1915">
        <f t="shared" si="121"/>
        <v>0.25101452938826119</v>
      </c>
    </row>
    <row r="1916" spans="10:36" x14ac:dyDescent="0.2">
      <c r="J1916">
        <f t="shared" si="119"/>
        <v>5.7821422824371084E-5</v>
      </c>
      <c r="M1916" s="1">
        <v>41646</v>
      </c>
      <c r="N1916">
        <v>598.5</v>
      </c>
      <c r="O1916">
        <f t="shared" si="117"/>
        <v>6.7058088671914217E-3</v>
      </c>
      <c r="R1916" s="1">
        <v>41646</v>
      </c>
      <c r="S1916">
        <v>206.5</v>
      </c>
      <c r="T1916">
        <f t="shared" si="118"/>
        <v>1.2180418556871013E-2</v>
      </c>
      <c r="W1916">
        <f t="shared" si="116"/>
        <v>5.7821422824371084E-5</v>
      </c>
      <c r="AI1916" s="1">
        <f t="shared" si="120"/>
        <v>41646</v>
      </c>
      <c r="AJ1916">
        <f t="shared" si="121"/>
        <v>0.2527804084441494</v>
      </c>
    </row>
    <row r="1917" spans="10:36" x14ac:dyDescent="0.2">
      <c r="J1917">
        <f t="shared" si="119"/>
        <v>-9.2309012506956977E-5</v>
      </c>
      <c r="M1917" s="1">
        <v>41647</v>
      </c>
      <c r="N1917">
        <v>588.5</v>
      </c>
      <c r="O1917">
        <f t="shared" si="117"/>
        <v>-1.684959829769643E-2</v>
      </c>
      <c r="R1917" s="1">
        <v>41647</v>
      </c>
      <c r="S1917">
        <v>207.8</v>
      </c>
      <c r="T1917">
        <f t="shared" si="118"/>
        <v>6.275666264039725E-3</v>
      </c>
      <c r="W1917">
        <f t="shared" si="116"/>
        <v>-9.2309012506956977E-5</v>
      </c>
      <c r="AI1917" s="1">
        <f t="shared" si="120"/>
        <v>41647</v>
      </c>
      <c r="AJ1917">
        <f t="shared" si="121"/>
        <v>0.24738877635071338</v>
      </c>
    </row>
    <row r="1918" spans="10:36" x14ac:dyDescent="0.2">
      <c r="J1918">
        <f t="shared" si="119"/>
        <v>-3.2766707109792565E-5</v>
      </c>
      <c r="M1918" s="1">
        <v>41648</v>
      </c>
      <c r="N1918">
        <v>585.5</v>
      </c>
      <c r="O1918">
        <f t="shared" si="117"/>
        <v>-5.1107436625593356E-3</v>
      </c>
      <c r="R1918" s="1">
        <v>41648</v>
      </c>
      <c r="S1918">
        <v>209.1</v>
      </c>
      <c r="T1918">
        <f t="shared" si="118"/>
        <v>6.2365277694607949E-3</v>
      </c>
      <c r="W1918">
        <f t="shared" si="116"/>
        <v>-3.2766707109792565E-5</v>
      </c>
      <c r="AI1918" s="1">
        <f t="shared" si="120"/>
        <v>41648</v>
      </c>
      <c r="AJ1918">
        <f t="shared" si="121"/>
        <v>0.24752625263141154</v>
      </c>
    </row>
    <row r="1919" spans="10:36" x14ac:dyDescent="0.2">
      <c r="J1919">
        <f t="shared" si="119"/>
        <v>-8.965152278448275E-5</v>
      </c>
      <c r="M1919" s="1">
        <v>41649</v>
      </c>
      <c r="N1919">
        <v>582</v>
      </c>
      <c r="O1919">
        <f t="shared" si="117"/>
        <v>-5.9957353063341571E-3</v>
      </c>
      <c r="R1919" s="1">
        <v>41649</v>
      </c>
      <c r="S1919">
        <v>211.9</v>
      </c>
      <c r="T1919">
        <f t="shared" si="118"/>
        <v>1.3301858839665528E-2</v>
      </c>
      <c r="W1919">
        <f t="shared" si="116"/>
        <v>-8.965152278448275E-5</v>
      </c>
      <c r="AI1919" s="1">
        <f t="shared" si="120"/>
        <v>41649</v>
      </c>
      <c r="AJ1919">
        <f t="shared" si="121"/>
        <v>0.24403125280242507</v>
      </c>
    </row>
    <row r="1920" spans="10:36" x14ac:dyDescent="0.2">
      <c r="J1920">
        <f t="shared" si="119"/>
        <v>1.2781291752155975E-5</v>
      </c>
      <c r="M1920" s="1">
        <v>41652</v>
      </c>
      <c r="N1920">
        <v>581</v>
      </c>
      <c r="O1920">
        <f t="shared" si="117"/>
        <v>-1.7196908795265881E-3</v>
      </c>
      <c r="R1920" s="1">
        <v>41652</v>
      </c>
      <c r="S1920">
        <v>211.3</v>
      </c>
      <c r="T1920">
        <f t="shared" si="118"/>
        <v>-2.8355406522422946E-3</v>
      </c>
      <c r="W1920">
        <f t="shared" si="116"/>
        <v>1.2781291752155975E-5</v>
      </c>
      <c r="AI1920" s="1">
        <f t="shared" si="120"/>
        <v>41652</v>
      </c>
      <c r="AJ1920">
        <f t="shared" si="121"/>
        <v>0.24467316519622812</v>
      </c>
    </row>
    <row r="1921" spans="10:36" x14ac:dyDescent="0.2">
      <c r="J1921">
        <f t="shared" si="119"/>
        <v>4.0976821395901703E-5</v>
      </c>
      <c r="M1921" s="1">
        <v>41653</v>
      </c>
      <c r="N1921">
        <v>576</v>
      </c>
      <c r="O1921">
        <f t="shared" si="117"/>
        <v>-8.6430961560199689E-3</v>
      </c>
      <c r="R1921" s="1">
        <v>41653</v>
      </c>
      <c r="S1921">
        <v>210.7</v>
      </c>
      <c r="T1921">
        <f t="shared" si="118"/>
        <v>-2.8436038118677264E-3</v>
      </c>
      <c r="W1921">
        <f t="shared" si="116"/>
        <v>4.0976821395901703E-5</v>
      </c>
      <c r="AI1921" s="1">
        <f t="shared" si="120"/>
        <v>41653</v>
      </c>
      <c r="AJ1921">
        <f t="shared" si="121"/>
        <v>0.24465259420469471</v>
      </c>
    </row>
    <row r="1922" spans="10:36" x14ac:dyDescent="0.2">
      <c r="J1922">
        <f t="shared" si="119"/>
        <v>-7.2794510284597395E-5</v>
      </c>
      <c r="M1922" s="1">
        <v>41654</v>
      </c>
      <c r="N1922">
        <v>584.5</v>
      </c>
      <c r="O1922">
        <f t="shared" si="117"/>
        <v>1.464912021623184E-2</v>
      </c>
      <c r="R1922" s="1">
        <v>41654</v>
      </c>
      <c r="S1922">
        <v>209.8</v>
      </c>
      <c r="T1922">
        <f t="shared" si="118"/>
        <v>-4.2806248479464659E-3</v>
      </c>
      <c r="W1922">
        <f t="shared" si="116"/>
        <v>-7.2794510284597395E-5</v>
      </c>
      <c r="AI1922" s="1">
        <f t="shared" si="120"/>
        <v>41654</v>
      </c>
      <c r="AJ1922">
        <f t="shared" si="121"/>
        <v>0.24361968259124281</v>
      </c>
    </row>
    <row r="1923" spans="10:36" x14ac:dyDescent="0.2">
      <c r="J1923">
        <f t="shared" si="119"/>
        <v>2.3960623767829111E-5</v>
      </c>
      <c r="M1923" s="1">
        <v>41655</v>
      </c>
      <c r="N1923">
        <v>594</v>
      </c>
      <c r="O1923">
        <f t="shared" si="117"/>
        <v>1.6122538450521903E-2</v>
      </c>
      <c r="R1923" s="1">
        <v>41655</v>
      </c>
      <c r="S1923">
        <v>210.4</v>
      </c>
      <c r="T1923">
        <f t="shared" si="118"/>
        <v>2.8557849013578921E-3</v>
      </c>
      <c r="W1923">
        <f t="shared" si="116"/>
        <v>2.3960623767829111E-5</v>
      </c>
      <c r="AI1923" s="1">
        <f t="shared" si="120"/>
        <v>41655</v>
      </c>
      <c r="AJ1923">
        <f t="shared" si="121"/>
        <v>0.24460929820607896</v>
      </c>
    </row>
    <row r="1924" spans="10:36" x14ac:dyDescent="0.2">
      <c r="J1924">
        <f t="shared" si="119"/>
        <v>1.4260268188517606E-5</v>
      </c>
      <c r="M1924" s="1">
        <v>41656</v>
      </c>
      <c r="N1924">
        <v>592.5</v>
      </c>
      <c r="O1924">
        <f t="shared" si="117"/>
        <v>-2.5284463533586377E-3</v>
      </c>
      <c r="R1924" s="1">
        <v>41656</v>
      </c>
      <c r="S1924">
        <v>209.9</v>
      </c>
      <c r="T1924">
        <f t="shared" si="118"/>
        <v>-2.3792540369675253E-3</v>
      </c>
      <c r="W1924">
        <f t="shared" si="116"/>
        <v>1.4260268188517606E-5</v>
      </c>
      <c r="AI1924" s="1">
        <f t="shared" si="120"/>
        <v>41656</v>
      </c>
      <c r="AJ1924">
        <f t="shared" si="121"/>
        <v>0.24173913649861883</v>
      </c>
    </row>
    <row r="1925" spans="10:36" x14ac:dyDescent="0.2">
      <c r="J1925">
        <f t="shared" si="119"/>
        <v>-9.4779692102373074E-5</v>
      </c>
      <c r="M1925" s="1">
        <v>41659</v>
      </c>
      <c r="N1925">
        <v>588.5</v>
      </c>
      <c r="O1925">
        <f t="shared" si="117"/>
        <v>-6.7739463089548048E-3</v>
      </c>
      <c r="R1925" s="1">
        <v>41659</v>
      </c>
      <c r="S1925">
        <v>212.6</v>
      </c>
      <c r="T1925">
        <f t="shared" si="118"/>
        <v>1.2781239081260177E-2</v>
      </c>
      <c r="W1925">
        <f t="shared" si="116"/>
        <v>-9.4779692102373074E-5</v>
      </c>
      <c r="AI1925" s="1">
        <f t="shared" si="120"/>
        <v>41659</v>
      </c>
      <c r="AJ1925">
        <f t="shared" si="121"/>
        <v>0.23643421050586971</v>
      </c>
    </row>
    <row r="1926" spans="10:36" x14ac:dyDescent="0.2">
      <c r="J1926">
        <f t="shared" si="119"/>
        <v>3.6912057311285541E-5</v>
      </c>
      <c r="M1926" s="1">
        <v>41660</v>
      </c>
      <c r="N1926">
        <v>598</v>
      </c>
      <c r="O1926">
        <f t="shared" si="117"/>
        <v>1.601382725030024E-2</v>
      </c>
      <c r="R1926" s="1">
        <v>41660</v>
      </c>
      <c r="S1926">
        <v>213.4</v>
      </c>
      <c r="T1926">
        <f t="shared" si="118"/>
        <v>3.7558729598054859E-3</v>
      </c>
      <c r="W1926">
        <f t="shared" si="116"/>
        <v>3.6912057311285541E-5</v>
      </c>
      <c r="AI1926" s="1">
        <f t="shared" si="120"/>
        <v>41660</v>
      </c>
      <c r="AJ1926">
        <f t="shared" si="121"/>
        <v>0.2371941479435109</v>
      </c>
    </row>
    <row r="1927" spans="10:36" x14ac:dyDescent="0.2">
      <c r="J1927">
        <f t="shared" si="119"/>
        <v>-5.7345309858681628E-5</v>
      </c>
      <c r="M1927" s="1">
        <v>41661</v>
      </c>
      <c r="N1927">
        <v>601.5</v>
      </c>
      <c r="O1927">
        <f t="shared" si="117"/>
        <v>5.8357814641017726E-3</v>
      </c>
      <c r="R1927" s="1">
        <v>41661</v>
      </c>
      <c r="S1927">
        <v>210.9</v>
      </c>
      <c r="T1927">
        <f t="shared" si="118"/>
        <v>-1.1784251382924079E-2</v>
      </c>
      <c r="W1927">
        <f t="shared" si="116"/>
        <v>-5.7345309858681628E-5</v>
      </c>
      <c r="AI1927" s="1">
        <f t="shared" si="120"/>
        <v>41661</v>
      </c>
      <c r="AJ1927">
        <f t="shared" si="121"/>
        <v>0.23523805012841664</v>
      </c>
    </row>
    <row r="1928" spans="10:36" x14ac:dyDescent="0.2">
      <c r="J1928">
        <f t="shared" si="119"/>
        <v>9.079854176511181E-5</v>
      </c>
      <c r="M1928" s="1">
        <v>41662</v>
      </c>
      <c r="N1928">
        <v>592.5</v>
      </c>
      <c r="O1928">
        <f t="shared" si="117"/>
        <v>-1.5075662405447273E-2</v>
      </c>
      <c r="R1928" s="1">
        <v>41662</v>
      </c>
      <c r="S1928">
        <v>210</v>
      </c>
      <c r="T1928">
        <f t="shared" si="118"/>
        <v>-4.2765567672603047E-3</v>
      </c>
      <c r="W1928">
        <f t="shared" si="116"/>
        <v>9.079854176511181E-5</v>
      </c>
      <c r="AI1928" s="1">
        <f t="shared" si="120"/>
        <v>41662</v>
      </c>
      <c r="AJ1928">
        <f t="shared" si="121"/>
        <v>0.2365025193963462</v>
      </c>
    </row>
    <row r="1929" spans="10:36" x14ac:dyDescent="0.2">
      <c r="J1929">
        <f t="shared" si="119"/>
        <v>2.3529722167178472E-5</v>
      </c>
      <c r="M1929" s="1">
        <v>41663</v>
      </c>
      <c r="N1929">
        <v>575</v>
      </c>
      <c r="O1929">
        <f t="shared" si="117"/>
        <v>-2.9980832211935784E-2</v>
      </c>
      <c r="R1929" s="1">
        <v>41663</v>
      </c>
      <c r="S1929">
        <v>210.1</v>
      </c>
      <c r="T1929">
        <f t="shared" si="118"/>
        <v>4.7607713348609505E-4</v>
      </c>
      <c r="W1929">
        <f t="shared" si="116"/>
        <v>2.3529722167178472E-5</v>
      </c>
      <c r="AI1929" s="1">
        <f t="shared" si="120"/>
        <v>41663</v>
      </c>
      <c r="AJ1929">
        <f t="shared" si="121"/>
        <v>0.23466256853047007</v>
      </c>
    </row>
    <row r="1930" spans="10:36" x14ac:dyDescent="0.2">
      <c r="J1930">
        <f t="shared" si="119"/>
        <v>4.8500325677835896E-4</v>
      </c>
      <c r="M1930" s="1">
        <v>41666</v>
      </c>
      <c r="N1930">
        <v>562</v>
      </c>
      <c r="O1930">
        <f t="shared" si="117"/>
        <v>-2.286819090365939E-2</v>
      </c>
      <c r="R1930" s="1">
        <v>41666</v>
      </c>
      <c r="S1930">
        <v>206.2</v>
      </c>
      <c r="T1930">
        <f t="shared" si="118"/>
        <v>-1.8737036268095187E-2</v>
      </c>
      <c r="W1930">
        <f t="shared" si="116"/>
        <v>4.8500325677835896E-4</v>
      </c>
      <c r="AI1930" s="1">
        <f t="shared" si="120"/>
        <v>41666</v>
      </c>
      <c r="AJ1930">
        <f t="shared" si="121"/>
        <v>0.23835384173896271</v>
      </c>
    </row>
    <row r="1931" spans="10:36" x14ac:dyDescent="0.2">
      <c r="J1931">
        <f t="shared" si="119"/>
        <v>2.6701847586053671E-5</v>
      </c>
      <c r="M1931" s="1">
        <v>41667</v>
      </c>
      <c r="N1931">
        <v>556</v>
      </c>
      <c r="O1931">
        <f t="shared" si="117"/>
        <v>-1.0733555643108664E-2</v>
      </c>
      <c r="R1931" s="1">
        <v>41667</v>
      </c>
      <c r="S1931">
        <v>206</v>
      </c>
      <c r="T1931">
        <f t="shared" si="118"/>
        <v>-9.704027932784053E-4</v>
      </c>
      <c r="W1931">
        <f t="shared" si="116"/>
        <v>2.6701847586053671E-5</v>
      </c>
      <c r="AI1931" s="1">
        <f t="shared" si="120"/>
        <v>41667</v>
      </c>
      <c r="AJ1931">
        <f t="shared" si="121"/>
        <v>0.23942116546974482</v>
      </c>
    </row>
    <row r="1932" spans="10:36" x14ac:dyDescent="0.2">
      <c r="J1932">
        <f t="shared" si="119"/>
        <v>1.6881048382881456E-4</v>
      </c>
      <c r="M1932" s="1">
        <v>41668</v>
      </c>
      <c r="N1932">
        <v>547</v>
      </c>
      <c r="O1932">
        <f t="shared" si="117"/>
        <v>-1.6319491828601183E-2</v>
      </c>
      <c r="R1932" s="1">
        <v>41668</v>
      </c>
      <c r="S1932">
        <v>204.3</v>
      </c>
      <c r="T1932">
        <f t="shared" si="118"/>
        <v>-8.2866669660046355E-3</v>
      </c>
      <c r="W1932">
        <f t="shared" si="116"/>
        <v>1.6881048382881456E-4</v>
      </c>
      <c r="AI1932" s="1">
        <f t="shared" si="120"/>
        <v>41668</v>
      </c>
      <c r="AJ1932">
        <f t="shared" si="121"/>
        <v>0.23858252720898623</v>
      </c>
    </row>
    <row r="1933" spans="10:36" x14ac:dyDescent="0.2">
      <c r="J1933">
        <f t="shared" si="119"/>
        <v>-1.6526954119251461E-4</v>
      </c>
      <c r="M1933" s="1">
        <v>41669</v>
      </c>
      <c r="N1933">
        <v>545</v>
      </c>
      <c r="O1933">
        <f t="shared" si="117"/>
        <v>-3.6630077587371467E-3</v>
      </c>
      <c r="R1933" s="1">
        <v>41669</v>
      </c>
      <c r="S1933">
        <v>211.3</v>
      </c>
      <c r="T1933">
        <f t="shared" si="118"/>
        <v>3.3689422798434614E-2</v>
      </c>
      <c r="W1933">
        <f t="shared" ref="W1933:W1996" si="122">+(O1933-$O$1)*(T1933-$T$1)</f>
        <v>-1.6526954119251461E-4</v>
      </c>
      <c r="AI1933" s="1">
        <f t="shared" si="120"/>
        <v>41669</v>
      </c>
      <c r="AJ1933">
        <f t="shared" si="121"/>
        <v>0.23295565789665559</v>
      </c>
    </row>
    <row r="1934" spans="10:36" x14ac:dyDescent="0.2">
      <c r="J1934">
        <f t="shared" si="119"/>
        <v>-4.3202702534820859E-4</v>
      </c>
      <c r="M1934" s="1">
        <v>41670</v>
      </c>
      <c r="N1934">
        <v>539</v>
      </c>
      <c r="O1934">
        <f t="shared" ref="O1934:O1997" si="123">LN(N1934/N1933)</f>
        <v>-1.1070223754246921E-2</v>
      </c>
      <c r="R1934" s="1">
        <v>41670</v>
      </c>
      <c r="S1934">
        <v>219</v>
      </c>
      <c r="T1934">
        <f t="shared" ref="T1934:T1997" si="124">LN(S1934/S1933)</f>
        <v>3.5792805194489734E-2</v>
      </c>
      <c r="W1934">
        <f t="shared" si="122"/>
        <v>-4.3202702534820859E-4</v>
      </c>
      <c r="AI1934" s="1">
        <f t="shared" si="120"/>
        <v>41670</v>
      </c>
      <c r="AJ1934">
        <f t="shared" si="121"/>
        <v>0.22237153225063244</v>
      </c>
    </row>
    <row r="1935" spans="10:36" x14ac:dyDescent="0.2">
      <c r="J1935">
        <f t="shared" si="119"/>
        <v>1.1937711387579343E-4</v>
      </c>
      <c r="M1935" s="1">
        <v>41673</v>
      </c>
      <c r="N1935">
        <v>545</v>
      </c>
      <c r="O1935">
        <f t="shared" si="123"/>
        <v>1.1070223754246893E-2</v>
      </c>
      <c r="R1935" s="1">
        <v>41673</v>
      </c>
      <c r="S1935">
        <v>222</v>
      </c>
      <c r="T1935">
        <f t="shared" si="124"/>
        <v>1.3605652055778678E-2</v>
      </c>
      <c r="W1935">
        <f t="shared" si="122"/>
        <v>1.1937711387579343E-4</v>
      </c>
      <c r="AI1935" s="1">
        <f t="shared" si="120"/>
        <v>41673</v>
      </c>
      <c r="AJ1935">
        <f t="shared" si="121"/>
        <v>0.22444031029796899</v>
      </c>
    </row>
    <row r="1936" spans="10:36" x14ac:dyDescent="0.2">
      <c r="J1936">
        <f t="shared" si="119"/>
        <v>1.3483605113444316E-4</v>
      </c>
      <c r="M1936" s="1">
        <v>41674</v>
      </c>
      <c r="N1936">
        <v>542</v>
      </c>
      <c r="O1936">
        <f t="shared" si="123"/>
        <v>-5.5197932235978098E-3</v>
      </c>
      <c r="R1936" s="1">
        <v>41674</v>
      </c>
      <c r="S1936">
        <v>218</v>
      </c>
      <c r="T1936">
        <f t="shared" si="124"/>
        <v>-1.8182319083190474E-2</v>
      </c>
      <c r="W1936">
        <f t="shared" si="122"/>
        <v>1.3483605113444316E-4</v>
      </c>
      <c r="AI1936" s="1">
        <f t="shared" si="120"/>
        <v>41674</v>
      </c>
      <c r="AJ1936">
        <f t="shared" si="121"/>
        <v>0.22410073987031084</v>
      </c>
    </row>
    <row r="1937" spans="10:36" x14ac:dyDescent="0.2">
      <c r="J1937">
        <f t="shared" si="119"/>
        <v>1.5662404897923805E-4</v>
      </c>
      <c r="M1937" s="1">
        <v>41675</v>
      </c>
      <c r="N1937">
        <v>545.5</v>
      </c>
      <c r="O1937">
        <f t="shared" si="123"/>
        <v>6.4368038334792679E-3</v>
      </c>
      <c r="R1937" s="1">
        <v>41675</v>
      </c>
      <c r="S1937">
        <v>225.2</v>
      </c>
      <c r="T1937">
        <f t="shared" si="124"/>
        <v>3.2493833476446202E-2</v>
      </c>
      <c r="W1937">
        <f t="shared" si="122"/>
        <v>1.5662404897923805E-4</v>
      </c>
      <c r="AI1937" s="1">
        <f t="shared" si="120"/>
        <v>41675</v>
      </c>
      <c r="AJ1937">
        <f t="shared" si="121"/>
        <v>0.21925161758411335</v>
      </c>
    </row>
    <row r="1938" spans="10:36" x14ac:dyDescent="0.2">
      <c r="J1938">
        <f t="shared" si="119"/>
        <v>2.3477141267847887E-4</v>
      </c>
      <c r="M1938" s="1">
        <v>41676</v>
      </c>
      <c r="N1938">
        <v>552.5</v>
      </c>
      <c r="O1938">
        <f t="shared" si="123"/>
        <v>1.2750628118782395E-2</v>
      </c>
      <c r="R1938" s="1">
        <v>41676</v>
      </c>
      <c r="S1938">
        <v>230.2</v>
      </c>
      <c r="T1938">
        <f t="shared" si="124"/>
        <v>2.1959600022246954E-2</v>
      </c>
      <c r="W1938">
        <f t="shared" si="122"/>
        <v>2.3477141267847887E-4</v>
      </c>
      <c r="AI1938" s="1">
        <f t="shared" si="120"/>
        <v>41676</v>
      </c>
      <c r="AJ1938">
        <f t="shared" si="121"/>
        <v>0.22553172202149313</v>
      </c>
    </row>
    <row r="1939" spans="10:36" x14ac:dyDescent="0.2">
      <c r="J1939">
        <f t="shared" si="119"/>
        <v>-1.8954877577249604E-4</v>
      </c>
      <c r="M1939" s="1">
        <v>41677</v>
      </c>
      <c r="N1939">
        <v>546</v>
      </c>
      <c r="O1939">
        <f t="shared" si="123"/>
        <v>-1.1834457647002796E-2</v>
      </c>
      <c r="R1939" s="1">
        <v>41677</v>
      </c>
      <c r="S1939">
        <v>233.8</v>
      </c>
      <c r="T1939">
        <f t="shared" si="124"/>
        <v>1.5517552750185876E-2</v>
      </c>
      <c r="W1939">
        <f t="shared" si="122"/>
        <v>-1.8954877577249604E-4</v>
      </c>
      <c r="AI1939" s="1">
        <f t="shared" si="120"/>
        <v>41677</v>
      </c>
      <c r="AJ1939">
        <f t="shared" si="121"/>
        <v>0.22126429209201778</v>
      </c>
    </row>
    <row r="1940" spans="10:36" x14ac:dyDescent="0.2">
      <c r="J1940">
        <f t="shared" si="119"/>
        <v>5.0807591299201446E-5</v>
      </c>
      <c r="M1940" s="1">
        <v>41680</v>
      </c>
      <c r="N1940">
        <v>557.5</v>
      </c>
      <c r="O1940">
        <f t="shared" si="123"/>
        <v>2.0843527589368707E-2</v>
      </c>
      <c r="R1940" s="1">
        <v>41680</v>
      </c>
      <c r="S1940">
        <v>234.7</v>
      </c>
      <c r="T1940">
        <f t="shared" si="124"/>
        <v>3.8420538190096247E-3</v>
      </c>
      <c r="W1940">
        <f t="shared" si="122"/>
        <v>5.0807591299201446E-5</v>
      </c>
      <c r="AI1940" s="1">
        <f t="shared" si="120"/>
        <v>41680</v>
      </c>
      <c r="AJ1940">
        <f t="shared" si="121"/>
        <v>0.22201798341089515</v>
      </c>
    </row>
    <row r="1941" spans="10:36" x14ac:dyDescent="0.2">
      <c r="J1941">
        <f t="shared" si="119"/>
        <v>-5.7282764916659972E-5</v>
      </c>
      <c r="M1941" s="1">
        <v>41681</v>
      </c>
      <c r="N1941">
        <v>562.5</v>
      </c>
      <c r="O1941">
        <f t="shared" si="123"/>
        <v>8.9286307443013982E-3</v>
      </c>
      <c r="R1941" s="1">
        <v>41681</v>
      </c>
      <c r="S1941">
        <v>233.2</v>
      </c>
      <c r="T1941">
        <f t="shared" si="124"/>
        <v>-6.411648380640479E-3</v>
      </c>
      <c r="W1941">
        <f t="shared" si="122"/>
        <v>-5.7282764916659972E-5</v>
      </c>
      <c r="AI1941" s="1">
        <f t="shared" si="120"/>
        <v>41681</v>
      </c>
      <c r="AJ1941">
        <f t="shared" si="121"/>
        <v>0.22067148288101979</v>
      </c>
    </row>
    <row r="1942" spans="10:36" x14ac:dyDescent="0.2">
      <c r="J1942">
        <f t="shared" si="119"/>
        <v>-8.4357288035464395E-5</v>
      </c>
      <c r="M1942" s="1">
        <v>41682</v>
      </c>
      <c r="N1942">
        <v>556</v>
      </c>
      <c r="O1942">
        <f t="shared" si="123"/>
        <v>-1.1622839827992807E-2</v>
      </c>
      <c r="R1942" s="1">
        <v>41682</v>
      </c>
      <c r="S1942">
        <v>235</v>
      </c>
      <c r="T1942">
        <f t="shared" si="124"/>
        <v>7.6890596678216164E-3</v>
      </c>
      <c r="W1942">
        <f t="shared" si="122"/>
        <v>-8.4357288035464395E-5</v>
      </c>
      <c r="AI1942" s="1">
        <f t="shared" si="120"/>
        <v>41682</v>
      </c>
      <c r="AJ1942">
        <f t="shared" si="121"/>
        <v>0.21862535640018929</v>
      </c>
    </row>
    <row r="1943" spans="10:36" x14ac:dyDescent="0.2">
      <c r="J1943">
        <f t="shared" si="119"/>
        <v>-1.7200022661969445E-4</v>
      </c>
      <c r="M1943" s="1">
        <v>41683</v>
      </c>
      <c r="N1943">
        <v>548.5</v>
      </c>
      <c r="O1943">
        <f t="shared" si="123"/>
        <v>-1.3581014535297467E-2</v>
      </c>
      <c r="R1943" s="1">
        <v>41683</v>
      </c>
      <c r="S1943">
        <v>238</v>
      </c>
      <c r="T1943">
        <f t="shared" si="124"/>
        <v>1.2685159527315642E-2</v>
      </c>
      <c r="W1943">
        <f t="shared" si="122"/>
        <v>-1.7200022661969445E-4</v>
      </c>
      <c r="AI1943" s="1">
        <f t="shared" si="120"/>
        <v>41683</v>
      </c>
      <c r="AJ1943">
        <f t="shared" si="121"/>
        <v>0.25822617157126032</v>
      </c>
    </row>
    <row r="1944" spans="10:36" x14ac:dyDescent="0.2">
      <c r="J1944">
        <f t="shared" si="119"/>
        <v>2.2340382609581776E-5</v>
      </c>
      <c r="M1944" s="1">
        <v>41684</v>
      </c>
      <c r="N1944">
        <v>556.5</v>
      </c>
      <c r="O1944">
        <f t="shared" si="123"/>
        <v>1.4479891000314649E-2</v>
      </c>
      <c r="R1944" s="1">
        <v>41684</v>
      </c>
      <c r="S1944">
        <v>238.7</v>
      </c>
      <c r="T1944">
        <f t="shared" si="124"/>
        <v>2.9368596733097057E-3</v>
      </c>
      <c r="W1944">
        <f t="shared" si="122"/>
        <v>2.2340382609581776E-5</v>
      </c>
      <c r="AI1944" s="1">
        <f t="shared" si="120"/>
        <v>41684</v>
      </c>
      <c r="AJ1944">
        <f t="shared" si="121"/>
        <v>0.25902100623030566</v>
      </c>
    </row>
    <row r="1945" spans="10:36" x14ac:dyDescent="0.2">
      <c r="J1945">
        <f t="shared" si="119"/>
        <v>1.0931069666118208E-6</v>
      </c>
      <c r="M1945" s="1">
        <v>41687</v>
      </c>
      <c r="N1945">
        <v>557</v>
      </c>
      <c r="O1945">
        <f t="shared" si="123"/>
        <v>8.9806921168440539E-4</v>
      </c>
      <c r="R1945" s="1">
        <v>41687</v>
      </c>
      <c r="S1945">
        <v>238.5</v>
      </c>
      <c r="T1945">
        <f t="shared" si="124"/>
        <v>-8.3822301638843935E-4</v>
      </c>
      <c r="W1945">
        <f t="shared" si="122"/>
        <v>1.0931069666118208E-6</v>
      </c>
      <c r="AI1945" s="1">
        <f t="shared" si="120"/>
        <v>41687</v>
      </c>
      <c r="AJ1945">
        <f t="shared" si="121"/>
        <v>0.257491595712799</v>
      </c>
    </row>
    <row r="1946" spans="10:36" x14ac:dyDescent="0.2">
      <c r="J1946">
        <f t="shared" si="119"/>
        <v>1.7228057723984835E-5</v>
      </c>
      <c r="M1946" s="1">
        <v>41688</v>
      </c>
      <c r="N1946">
        <v>546</v>
      </c>
      <c r="O1946">
        <f t="shared" si="123"/>
        <v>-1.994626418237903E-2</v>
      </c>
      <c r="R1946" s="1">
        <v>41688</v>
      </c>
      <c r="S1946">
        <v>238.6</v>
      </c>
      <c r="T1946">
        <f t="shared" si="124"/>
        <v>4.1919933541990489E-4</v>
      </c>
      <c r="W1946">
        <f t="shared" si="122"/>
        <v>1.7228057723984835E-5</v>
      </c>
      <c r="AI1946" s="1">
        <f t="shared" si="120"/>
        <v>41688</v>
      </c>
      <c r="AJ1946">
        <f t="shared" si="121"/>
        <v>0.25603105644814117</v>
      </c>
    </row>
    <row r="1947" spans="10:36" x14ac:dyDescent="0.2">
      <c r="J1947">
        <f t="shared" si="119"/>
        <v>3.1250112594428383E-4</v>
      </c>
      <c r="M1947" s="1">
        <v>41689</v>
      </c>
      <c r="N1947">
        <v>585</v>
      </c>
      <c r="O1947">
        <f t="shared" si="123"/>
        <v>6.8992871486951421E-2</v>
      </c>
      <c r="R1947" s="1">
        <v>41689</v>
      </c>
      <c r="S1947">
        <v>240</v>
      </c>
      <c r="T1947">
        <f t="shared" si="124"/>
        <v>5.8504136781755605E-3</v>
      </c>
      <c r="W1947">
        <f t="shared" si="122"/>
        <v>3.1250112594428383E-4</v>
      </c>
      <c r="AI1947" s="1">
        <f t="shared" si="120"/>
        <v>41689</v>
      </c>
      <c r="AJ1947">
        <f t="shared" si="121"/>
        <v>0.25308137667487118</v>
      </c>
    </row>
    <row r="1948" spans="10:36" x14ac:dyDescent="0.2">
      <c r="J1948">
        <f t="shared" si="119"/>
        <v>-2.4322622723878982E-6</v>
      </c>
      <c r="M1948" s="1">
        <v>41690</v>
      </c>
      <c r="N1948">
        <v>587</v>
      </c>
      <c r="O1948">
        <f t="shared" si="123"/>
        <v>3.4129725962399426E-3</v>
      </c>
      <c r="R1948" s="1">
        <v>41690</v>
      </c>
      <c r="S1948">
        <v>240</v>
      </c>
      <c r="T1948">
        <f t="shared" si="124"/>
        <v>0</v>
      </c>
      <c r="W1948">
        <f t="shared" si="122"/>
        <v>-2.4322622723878982E-6</v>
      </c>
      <c r="AI1948" s="1">
        <f t="shared" si="120"/>
        <v>41690</v>
      </c>
      <c r="AJ1948">
        <f t="shared" si="121"/>
        <v>0.26536529738232817</v>
      </c>
    </row>
    <row r="1949" spans="10:36" x14ac:dyDescent="0.2">
      <c r="J1949">
        <f t="shared" si="119"/>
        <v>2.1286059918166649E-5</v>
      </c>
      <c r="M1949" s="1">
        <v>41691</v>
      </c>
      <c r="N1949">
        <v>589</v>
      </c>
      <c r="O1949">
        <f t="shared" si="123"/>
        <v>3.4013638234902605E-3</v>
      </c>
      <c r="R1949" s="1">
        <v>41691</v>
      </c>
      <c r="S1949">
        <v>242.9</v>
      </c>
      <c r="T1949">
        <f t="shared" si="124"/>
        <v>1.2010912666135621E-2</v>
      </c>
      <c r="W1949">
        <f t="shared" si="122"/>
        <v>2.1286059918166649E-5</v>
      </c>
      <c r="AI1949" s="1">
        <f t="shared" si="120"/>
        <v>41691</v>
      </c>
      <c r="AJ1949">
        <f t="shared" si="121"/>
        <v>0.26597601408289817</v>
      </c>
    </row>
    <row r="1950" spans="10:36" x14ac:dyDescent="0.2">
      <c r="J1950">
        <f t="shared" si="119"/>
        <v>-2.2150118294199655E-5</v>
      </c>
      <c r="M1950" s="1">
        <v>41694</v>
      </c>
      <c r="N1950">
        <v>589</v>
      </c>
      <c r="O1950">
        <f t="shared" si="123"/>
        <v>0</v>
      </c>
      <c r="R1950" s="1">
        <v>41694</v>
      </c>
      <c r="S1950">
        <v>247</v>
      </c>
      <c r="T1950">
        <f t="shared" si="124"/>
        <v>1.6738500619850268E-2</v>
      </c>
      <c r="W1950">
        <f t="shared" si="122"/>
        <v>-2.2150118294199655E-5</v>
      </c>
      <c r="AI1950" s="1">
        <f t="shared" si="120"/>
        <v>41694</v>
      </c>
      <c r="AJ1950">
        <f t="shared" si="121"/>
        <v>0.25847510984340211</v>
      </c>
    </row>
    <row r="1951" spans="10:36" x14ac:dyDescent="0.2">
      <c r="J1951">
        <f t="shared" si="119"/>
        <v>-1.2771033682915257E-3</v>
      </c>
      <c r="M1951" s="1">
        <v>41695</v>
      </c>
      <c r="N1951">
        <v>576.5</v>
      </c>
      <c r="O1951">
        <f t="shared" si="123"/>
        <v>-2.1450843942473024E-2</v>
      </c>
      <c r="R1951" s="1">
        <v>41695</v>
      </c>
      <c r="S1951">
        <v>261.5</v>
      </c>
      <c r="T1951">
        <f t="shared" si="124"/>
        <v>5.7045946877000341E-2</v>
      </c>
      <c r="W1951">
        <f t="shared" si="122"/>
        <v>-1.2771033682915257E-3</v>
      </c>
      <c r="AI1951" s="1">
        <f t="shared" si="120"/>
        <v>41695</v>
      </c>
      <c r="AJ1951">
        <f t="shared" si="121"/>
        <v>0.22023304888678785</v>
      </c>
    </row>
    <row r="1952" spans="10:36" x14ac:dyDescent="0.2">
      <c r="J1952">
        <f t="shared" si="119"/>
        <v>1.0729623462093959E-4</v>
      </c>
      <c r="M1952" s="1">
        <v>41696</v>
      </c>
      <c r="N1952">
        <v>574</v>
      </c>
      <c r="O1952">
        <f t="shared" si="123"/>
        <v>-4.3459433895472604E-3</v>
      </c>
      <c r="R1952" s="1">
        <v>41696</v>
      </c>
      <c r="S1952">
        <v>257</v>
      </c>
      <c r="T1952">
        <f t="shared" si="124"/>
        <v>-1.735819860975775E-2</v>
      </c>
      <c r="W1952">
        <f t="shared" si="122"/>
        <v>1.0729623462093959E-4</v>
      </c>
      <c r="AI1952" s="1">
        <f t="shared" si="120"/>
        <v>41696</v>
      </c>
      <c r="AJ1952">
        <f t="shared" si="121"/>
        <v>0.22108461707157351</v>
      </c>
    </row>
    <row r="1953" spans="10:36" x14ac:dyDescent="0.2">
      <c r="J1953">
        <f t="shared" si="119"/>
        <v>1.3545965078328219E-5</v>
      </c>
      <c r="M1953" s="1">
        <v>41697</v>
      </c>
      <c r="N1953">
        <v>568.5</v>
      </c>
      <c r="O1953">
        <f t="shared" si="123"/>
        <v>-9.6280831289756643E-3</v>
      </c>
      <c r="R1953" s="1">
        <v>41697</v>
      </c>
      <c r="S1953">
        <v>257</v>
      </c>
      <c r="T1953">
        <f t="shared" si="124"/>
        <v>0</v>
      </c>
      <c r="W1953">
        <f t="shared" si="122"/>
        <v>1.3545965078328219E-5</v>
      </c>
      <c r="AI1953" s="1">
        <f t="shared" si="120"/>
        <v>41697</v>
      </c>
      <c r="AJ1953">
        <f t="shared" si="121"/>
        <v>0.22233093469476425</v>
      </c>
    </row>
    <row r="1954" spans="10:36" x14ac:dyDescent="0.2">
      <c r="J1954">
        <f t="shared" si="119"/>
        <v>3.115237902955658E-6</v>
      </c>
      <c r="M1954" s="1">
        <v>41698</v>
      </c>
      <c r="N1954">
        <v>570.5</v>
      </c>
      <c r="O1954">
        <f t="shared" si="123"/>
        <v>3.5118561115396493E-3</v>
      </c>
      <c r="R1954" s="1">
        <v>41698</v>
      </c>
      <c r="S1954">
        <v>257.7</v>
      </c>
      <c r="T1954">
        <f t="shared" si="124"/>
        <v>2.7200327630995708E-3</v>
      </c>
      <c r="W1954">
        <f t="shared" si="122"/>
        <v>3.115237902955658E-6</v>
      </c>
      <c r="AI1954" s="1">
        <f t="shared" si="120"/>
        <v>41698</v>
      </c>
      <c r="AJ1954">
        <f t="shared" si="121"/>
        <v>0.22528710017315798</v>
      </c>
    </row>
    <row r="1955" spans="10:36" x14ac:dyDescent="0.2">
      <c r="J1955">
        <f t="shared" si="119"/>
        <v>1.0885146278224601E-3</v>
      </c>
      <c r="M1955" s="1">
        <v>41701</v>
      </c>
      <c r="N1955">
        <v>540.5</v>
      </c>
      <c r="O1955">
        <f t="shared" si="123"/>
        <v>-5.4018532222867358E-2</v>
      </c>
      <c r="R1955" s="1">
        <v>41701</v>
      </c>
      <c r="S1955">
        <v>253</v>
      </c>
      <c r="T1955">
        <f t="shared" si="124"/>
        <v>-1.8406628930799054E-2</v>
      </c>
      <c r="W1955">
        <f t="shared" si="122"/>
        <v>1.0885146278224601E-3</v>
      </c>
      <c r="AI1955" s="1">
        <f t="shared" si="120"/>
        <v>41701</v>
      </c>
      <c r="AJ1955">
        <f t="shared" si="121"/>
        <v>0.2387369085211373</v>
      </c>
    </row>
    <row r="1956" spans="10:36" x14ac:dyDescent="0.2">
      <c r="J1956">
        <f t="shared" si="119"/>
        <v>1.7890613203619252E-4</v>
      </c>
      <c r="M1956" s="1">
        <v>41702</v>
      </c>
      <c r="N1956">
        <v>545</v>
      </c>
      <c r="O1956">
        <f t="shared" si="123"/>
        <v>8.2911575839811815E-3</v>
      </c>
      <c r="R1956" s="1">
        <v>41702</v>
      </c>
      <c r="S1956">
        <v>260</v>
      </c>
      <c r="T1956">
        <f t="shared" si="124"/>
        <v>2.7292142288007554E-2</v>
      </c>
      <c r="W1956">
        <f t="shared" si="122"/>
        <v>1.7890613203619252E-4</v>
      </c>
      <c r="AI1956" s="1">
        <f t="shared" si="120"/>
        <v>41702</v>
      </c>
      <c r="AJ1956">
        <f t="shared" si="121"/>
        <v>0.24077348834627532</v>
      </c>
    </row>
    <row r="1957" spans="10:36" x14ac:dyDescent="0.2">
      <c r="J1957">
        <f t="shared" si="119"/>
        <v>-2.5260237098773854E-5</v>
      </c>
      <c r="M1957" s="1">
        <v>41703</v>
      </c>
      <c r="N1957">
        <v>548.5</v>
      </c>
      <c r="O1957">
        <f t="shared" si="123"/>
        <v>6.4014850520408891E-3</v>
      </c>
      <c r="R1957" s="1">
        <v>41703</v>
      </c>
      <c r="S1957">
        <v>259</v>
      </c>
      <c r="T1957">
        <f t="shared" si="124"/>
        <v>-3.8535693159899662E-3</v>
      </c>
      <c r="W1957">
        <f t="shared" si="122"/>
        <v>-2.5260237098773854E-5</v>
      </c>
      <c r="AI1957" s="1">
        <f t="shared" si="120"/>
        <v>41703</v>
      </c>
      <c r="AJ1957">
        <f t="shared" si="121"/>
        <v>0.23971726660385015</v>
      </c>
    </row>
    <row r="1958" spans="10:36" x14ac:dyDescent="0.2">
      <c r="J1958">
        <f t="shared" si="119"/>
        <v>6.0831839091688161E-5</v>
      </c>
      <c r="M1958" s="1">
        <v>41704</v>
      </c>
      <c r="N1958">
        <v>546</v>
      </c>
      <c r="O1958">
        <f t="shared" si="123"/>
        <v>-4.5683039703798591E-3</v>
      </c>
      <c r="R1958" s="1">
        <v>41704</v>
      </c>
      <c r="S1958">
        <v>256.7</v>
      </c>
      <c r="T1958">
        <f t="shared" si="124"/>
        <v>-8.9199738224430298E-3</v>
      </c>
      <c r="W1958">
        <f t="shared" si="122"/>
        <v>6.0831839091688161E-5</v>
      </c>
      <c r="AI1958" s="1">
        <f t="shared" si="120"/>
        <v>41704</v>
      </c>
      <c r="AJ1958">
        <f t="shared" si="121"/>
        <v>0.23629514570704069</v>
      </c>
    </row>
    <row r="1959" spans="10:36" x14ac:dyDescent="0.2">
      <c r="J1959">
        <f t="shared" si="119"/>
        <v>9.1974640949845293E-5</v>
      </c>
      <c r="M1959" s="1">
        <v>41705</v>
      </c>
      <c r="N1959">
        <v>541</v>
      </c>
      <c r="O1959">
        <f t="shared" si="123"/>
        <v>-9.1996968984234869E-3</v>
      </c>
      <c r="R1959" s="1">
        <v>41705</v>
      </c>
      <c r="S1959">
        <v>254.8</v>
      </c>
      <c r="T1959">
        <f t="shared" si="124"/>
        <v>-7.4291641790863241E-3</v>
      </c>
      <c r="W1959">
        <f t="shared" si="122"/>
        <v>9.1974640949845293E-5</v>
      </c>
      <c r="AI1959" s="1">
        <f t="shared" si="120"/>
        <v>41705</v>
      </c>
      <c r="AJ1959">
        <f t="shared" si="121"/>
        <v>0.23746354267405043</v>
      </c>
    </row>
    <row r="1960" spans="10:36" x14ac:dyDescent="0.2">
      <c r="J1960">
        <f t="shared" si="119"/>
        <v>-2.1258550474343157E-5</v>
      </c>
      <c r="M1960" s="1">
        <v>41708</v>
      </c>
      <c r="N1960">
        <v>542.5</v>
      </c>
      <c r="O1960">
        <f t="shared" si="123"/>
        <v>2.7688065681330189E-3</v>
      </c>
      <c r="R1960" s="1">
        <v>41708</v>
      </c>
      <c r="S1960">
        <v>251.1</v>
      </c>
      <c r="T1960">
        <f t="shared" si="124"/>
        <v>-1.4627657534468966E-2</v>
      </c>
      <c r="W1960">
        <f t="shared" si="122"/>
        <v>-2.1258550474343157E-5</v>
      </c>
      <c r="AI1960" s="1">
        <f t="shared" si="120"/>
        <v>41708</v>
      </c>
      <c r="AJ1960">
        <f t="shared" si="121"/>
        <v>0.23513307758442167</v>
      </c>
    </row>
    <row r="1961" spans="10:36" x14ac:dyDescent="0.2">
      <c r="J1961">
        <f t="shared" si="119"/>
        <v>9.1607215968409388E-6</v>
      </c>
      <c r="M1961" s="1">
        <v>41709</v>
      </c>
      <c r="N1961">
        <v>542.5</v>
      </c>
      <c r="O1961">
        <f t="shared" si="123"/>
        <v>0</v>
      </c>
      <c r="R1961" s="1">
        <v>41709</v>
      </c>
      <c r="S1961">
        <v>249.8</v>
      </c>
      <c r="T1961">
        <f t="shared" si="124"/>
        <v>-5.1906684720620135E-3</v>
      </c>
      <c r="W1961">
        <f t="shared" si="122"/>
        <v>9.1607215968409388E-6</v>
      </c>
      <c r="AI1961" s="1">
        <f t="shared" si="120"/>
        <v>41709</v>
      </c>
      <c r="AJ1961">
        <f t="shared" si="121"/>
        <v>0.23458192297688596</v>
      </c>
    </row>
    <row r="1962" spans="10:36" x14ac:dyDescent="0.2">
      <c r="J1962">
        <f t="shared" si="119"/>
        <v>1.5931266597856382E-4</v>
      </c>
      <c r="M1962" s="1">
        <v>41710</v>
      </c>
      <c r="N1962">
        <v>537</v>
      </c>
      <c r="O1962">
        <f t="shared" si="123"/>
        <v>-1.0189990905749907E-2</v>
      </c>
      <c r="R1962" s="1">
        <v>41710</v>
      </c>
      <c r="S1962">
        <v>246.7</v>
      </c>
      <c r="T1962">
        <f t="shared" si="124"/>
        <v>-1.2487574156166364E-2</v>
      </c>
      <c r="W1962">
        <f t="shared" si="122"/>
        <v>1.5931266597856382E-4</v>
      </c>
      <c r="AI1962" s="1">
        <f t="shared" si="120"/>
        <v>41710</v>
      </c>
      <c r="AJ1962">
        <f t="shared" si="121"/>
        <v>0.23771934346129656</v>
      </c>
    </row>
    <row r="1963" spans="10:36" x14ac:dyDescent="0.2">
      <c r="J1963">
        <f t="shared" si="119"/>
        <v>-8.6202991516784017E-6</v>
      </c>
      <c r="M1963" s="1">
        <v>41711</v>
      </c>
      <c r="N1963">
        <v>532</v>
      </c>
      <c r="O1963">
        <f t="shared" si="123"/>
        <v>-9.3546051672203489E-3</v>
      </c>
      <c r="R1963" s="1">
        <v>41711</v>
      </c>
      <c r="S1963">
        <v>247.2</v>
      </c>
      <c r="T1963">
        <f t="shared" si="124"/>
        <v>2.0247020482245972E-3</v>
      </c>
      <c r="W1963">
        <f t="shared" si="122"/>
        <v>-8.6202991516784017E-6</v>
      </c>
      <c r="AI1963" s="1">
        <f t="shared" si="120"/>
        <v>41711</v>
      </c>
      <c r="AJ1963">
        <f t="shared" si="121"/>
        <v>0.23929615401590848</v>
      </c>
    </row>
    <row r="1964" spans="10:36" x14ac:dyDescent="0.2">
      <c r="J1964">
        <f t="shared" si="119"/>
        <v>8.7497517609371535E-5</v>
      </c>
      <c r="M1964" s="1">
        <v>41712</v>
      </c>
      <c r="N1964">
        <v>529.5</v>
      </c>
      <c r="O1964">
        <f t="shared" si="123"/>
        <v>-4.7103243001832412E-3</v>
      </c>
      <c r="R1964" s="1">
        <v>41712</v>
      </c>
      <c r="S1964">
        <v>244</v>
      </c>
      <c r="T1964">
        <f t="shared" si="124"/>
        <v>-1.3029500290333796E-2</v>
      </c>
      <c r="W1964">
        <f t="shared" si="122"/>
        <v>8.7497517609371535E-5</v>
      </c>
      <c r="AI1964" s="1">
        <f t="shared" si="120"/>
        <v>41712</v>
      </c>
      <c r="AJ1964">
        <f t="shared" si="121"/>
        <v>0.24071799528112903</v>
      </c>
    </row>
    <row r="1965" spans="10:36" x14ac:dyDescent="0.2">
      <c r="J1965">
        <f t="shared" si="119"/>
        <v>-4.0903533347028969E-6</v>
      </c>
      <c r="M1965" s="1">
        <v>41715</v>
      </c>
      <c r="N1965">
        <v>529.5</v>
      </c>
      <c r="O1965">
        <f t="shared" si="123"/>
        <v>0</v>
      </c>
      <c r="R1965" s="1">
        <v>41715</v>
      </c>
      <c r="S1965">
        <v>245</v>
      </c>
      <c r="T1965">
        <f t="shared" si="124"/>
        <v>4.0899852515250664E-3</v>
      </c>
      <c r="W1965">
        <f t="shared" si="122"/>
        <v>-4.0903533347028969E-6</v>
      </c>
      <c r="AI1965" s="1">
        <f t="shared" si="120"/>
        <v>41715</v>
      </c>
      <c r="AJ1965">
        <f t="shared" si="121"/>
        <v>0.2411666690643246</v>
      </c>
    </row>
    <row r="1966" spans="10:36" x14ac:dyDescent="0.2">
      <c r="J1966">
        <f t="shared" si="119"/>
        <v>1.485042343076727E-4</v>
      </c>
      <c r="M1966" s="1">
        <v>41716</v>
      </c>
      <c r="N1966">
        <v>537</v>
      </c>
      <c r="O1966">
        <f t="shared" si="123"/>
        <v>1.4064929467403457E-2</v>
      </c>
      <c r="R1966" s="1">
        <v>41716</v>
      </c>
      <c r="S1966">
        <v>248.2</v>
      </c>
      <c r="T1966">
        <f t="shared" si="124"/>
        <v>1.2976662225779785E-2</v>
      </c>
      <c r="W1966">
        <f t="shared" si="122"/>
        <v>1.485042343076727E-4</v>
      </c>
      <c r="AI1966" s="1">
        <f t="shared" si="120"/>
        <v>41716</v>
      </c>
      <c r="AJ1966">
        <f t="shared" si="121"/>
        <v>0.24662689237657578</v>
      </c>
    </row>
    <row r="1967" spans="10:36" x14ac:dyDescent="0.2">
      <c r="J1967">
        <f t="shared" si="119"/>
        <v>5.8550421143051795E-5</v>
      </c>
      <c r="M1967" s="1">
        <v>41717</v>
      </c>
      <c r="N1967">
        <v>535</v>
      </c>
      <c r="O1967">
        <f t="shared" si="123"/>
        <v>-3.7313476128581356E-3</v>
      </c>
      <c r="R1967" s="1">
        <v>41717</v>
      </c>
      <c r="S1967">
        <v>245.7</v>
      </c>
      <c r="T1967">
        <f t="shared" si="124"/>
        <v>-1.0123593243373445E-2</v>
      </c>
      <c r="W1967">
        <f t="shared" si="122"/>
        <v>5.8550421143051795E-5</v>
      </c>
      <c r="AI1967" s="1">
        <f t="shared" si="120"/>
        <v>41717</v>
      </c>
      <c r="AJ1967">
        <f t="shared" si="121"/>
        <v>0.24730141153607249</v>
      </c>
    </row>
    <row r="1968" spans="10:36" x14ac:dyDescent="0.2">
      <c r="J1968">
        <f t="shared" si="119"/>
        <v>2.1298066626679636E-5</v>
      </c>
      <c r="M1968" s="1">
        <v>41718</v>
      </c>
      <c r="N1968">
        <v>522</v>
      </c>
      <c r="O1968">
        <f t="shared" si="123"/>
        <v>-2.4599159013367785E-2</v>
      </c>
      <c r="R1968" s="1">
        <v>41718</v>
      </c>
      <c r="S1968">
        <v>245.8</v>
      </c>
      <c r="T1968">
        <f t="shared" si="124"/>
        <v>4.069176048010877E-4</v>
      </c>
      <c r="W1968">
        <f t="shared" si="122"/>
        <v>2.1298066626679636E-5</v>
      </c>
      <c r="AI1968" s="1">
        <f t="shared" si="120"/>
        <v>41718</v>
      </c>
      <c r="AJ1968">
        <f t="shared" si="121"/>
        <v>0.24514441696344985</v>
      </c>
    </row>
    <row r="1969" spans="10:36" x14ac:dyDescent="0.2">
      <c r="J1969">
        <f t="shared" si="119"/>
        <v>3.4189297645525129E-4</v>
      </c>
      <c r="M1969" s="1">
        <v>41719</v>
      </c>
      <c r="N1969">
        <v>516.5</v>
      </c>
      <c r="O1969">
        <f t="shared" si="123"/>
        <v>-1.059229932294546E-2</v>
      </c>
      <c r="R1969" s="1">
        <v>41719</v>
      </c>
      <c r="S1969">
        <v>239.2</v>
      </c>
      <c r="T1969">
        <f t="shared" si="124"/>
        <v>-2.7218175055457892E-2</v>
      </c>
      <c r="W1969">
        <f t="shared" si="122"/>
        <v>3.4189297645525129E-4</v>
      </c>
      <c r="AI1969" s="1">
        <f t="shared" si="120"/>
        <v>41719</v>
      </c>
      <c r="AJ1969">
        <f t="shared" si="121"/>
        <v>0.24899309538266776</v>
      </c>
    </row>
    <row r="1970" spans="10:36" x14ac:dyDescent="0.2">
      <c r="J1970">
        <f t="shared" si="119"/>
        <v>-1.5330655029102926E-5</v>
      </c>
      <c r="M1970" s="1">
        <v>41722</v>
      </c>
      <c r="N1970">
        <v>513.5</v>
      </c>
      <c r="O1970">
        <f t="shared" si="123"/>
        <v>-5.825259191080295E-3</v>
      </c>
      <c r="R1970" s="1">
        <v>41722</v>
      </c>
      <c r="S1970">
        <v>240</v>
      </c>
      <c r="T1970">
        <f t="shared" si="124"/>
        <v>3.3389012655146303E-3</v>
      </c>
      <c r="W1970">
        <f t="shared" si="122"/>
        <v>-1.5330655029102926E-5</v>
      </c>
      <c r="AI1970" s="1">
        <f t="shared" si="120"/>
        <v>41722</v>
      </c>
      <c r="AJ1970">
        <f t="shared" si="121"/>
        <v>0.25061471537951097</v>
      </c>
    </row>
    <row r="1971" spans="10:36" x14ac:dyDescent="0.2">
      <c r="J1971">
        <f t="shared" ref="J1971:J2034" si="125">+(O1971-$D$27)*(T1971-$D$28)</f>
        <v>-1.2803037591523677E-4</v>
      </c>
      <c r="M1971" s="1">
        <v>41723</v>
      </c>
      <c r="N1971">
        <v>537.5</v>
      </c>
      <c r="O1971">
        <f t="shared" si="123"/>
        <v>4.5678730633205031E-2</v>
      </c>
      <c r="R1971" s="1">
        <v>41723</v>
      </c>
      <c r="S1971">
        <v>239.6</v>
      </c>
      <c r="T1971">
        <f t="shared" si="124"/>
        <v>-1.6680571006970587E-3</v>
      </c>
      <c r="W1971">
        <f t="shared" si="122"/>
        <v>-1.2803037591523677E-4</v>
      </c>
      <c r="AI1971" s="1">
        <f t="shared" ref="AI1971:AI2034" si="126">+M1971</f>
        <v>41723</v>
      </c>
      <c r="AJ1971">
        <f t="shared" ref="AJ1971:AJ2034" si="127">CORREL(O1722:O1971,T1722:T1971)</f>
        <v>0.23734525449274443</v>
      </c>
    </row>
    <row r="1972" spans="10:36" x14ac:dyDescent="0.2">
      <c r="J1972">
        <f t="shared" si="125"/>
        <v>-1.0498749420822933E-6</v>
      </c>
      <c r="M1972" s="1">
        <v>41724</v>
      </c>
      <c r="N1972">
        <v>538</v>
      </c>
      <c r="O1972">
        <f t="shared" si="123"/>
        <v>9.2980015996652738E-4</v>
      </c>
      <c r="R1972" s="1">
        <v>41724</v>
      </c>
      <c r="S1972">
        <v>240.4</v>
      </c>
      <c r="T1972">
        <f t="shared" si="124"/>
        <v>3.333336419758217E-3</v>
      </c>
      <c r="W1972">
        <f t="shared" si="122"/>
        <v>-1.0498749420822933E-6</v>
      </c>
      <c r="AI1972" s="1">
        <f t="shared" si="126"/>
        <v>41724</v>
      </c>
      <c r="AJ1972">
        <f t="shared" si="127"/>
        <v>0.23601772890156308</v>
      </c>
    </row>
    <row r="1973" spans="10:36" x14ac:dyDescent="0.2">
      <c r="J1973">
        <f t="shared" si="125"/>
        <v>-1.1589356903684145E-4</v>
      </c>
      <c r="M1973" s="1">
        <v>41725</v>
      </c>
      <c r="N1973">
        <v>533</v>
      </c>
      <c r="O1973">
        <f t="shared" si="123"/>
        <v>-9.3371359959398496E-3</v>
      </c>
      <c r="R1973" s="1">
        <v>41725</v>
      </c>
      <c r="S1973">
        <v>243.3</v>
      </c>
      <c r="T1973">
        <f t="shared" si="124"/>
        <v>1.1991047128424404E-2</v>
      </c>
      <c r="W1973">
        <f t="shared" si="122"/>
        <v>-1.1589356903684145E-4</v>
      </c>
      <c r="AI1973" s="1">
        <f t="shared" si="126"/>
        <v>41725</v>
      </c>
      <c r="AJ1973">
        <f t="shared" si="127"/>
        <v>0.23726730725733186</v>
      </c>
    </row>
    <row r="1974" spans="10:36" x14ac:dyDescent="0.2">
      <c r="J1974">
        <f t="shared" si="125"/>
        <v>2.4620576203099511E-5</v>
      </c>
      <c r="M1974" s="1">
        <v>41726</v>
      </c>
      <c r="N1974">
        <v>535</v>
      </c>
      <c r="O1974">
        <f t="shared" si="123"/>
        <v>3.7453227301621132E-3</v>
      </c>
      <c r="R1974" s="1">
        <v>41726</v>
      </c>
      <c r="S1974">
        <v>246.2</v>
      </c>
      <c r="T1974">
        <f t="shared" si="124"/>
        <v>1.1848963960876018E-2</v>
      </c>
      <c r="W1974">
        <f t="shared" si="122"/>
        <v>2.4620576203099511E-5</v>
      </c>
      <c r="AI1974" s="1">
        <f t="shared" si="126"/>
        <v>41726</v>
      </c>
      <c r="AJ1974">
        <f t="shared" si="127"/>
        <v>0.23535593224444368</v>
      </c>
    </row>
    <row r="1975" spans="10:36" x14ac:dyDescent="0.2">
      <c r="J1975">
        <f t="shared" si="125"/>
        <v>7.2785141806570308E-6</v>
      </c>
      <c r="M1975" s="1">
        <v>41729</v>
      </c>
      <c r="N1975">
        <v>539</v>
      </c>
      <c r="O1975">
        <f t="shared" si="123"/>
        <v>7.448824012990695E-3</v>
      </c>
      <c r="R1975" s="1">
        <v>41729</v>
      </c>
      <c r="S1975">
        <v>246.8</v>
      </c>
      <c r="T1975">
        <f t="shared" si="124"/>
        <v>2.4340782808796972E-3</v>
      </c>
      <c r="W1975">
        <f t="shared" si="122"/>
        <v>7.2785141806570308E-6</v>
      </c>
      <c r="AI1975" s="1">
        <f t="shared" si="126"/>
        <v>41729</v>
      </c>
      <c r="AJ1975">
        <f t="shared" si="127"/>
        <v>0.23446972118285686</v>
      </c>
    </row>
    <row r="1976" spans="10:36" x14ac:dyDescent="0.2">
      <c r="J1976">
        <f t="shared" si="125"/>
        <v>2.4944667231618437E-5</v>
      </c>
      <c r="M1976" s="1">
        <v>41730</v>
      </c>
      <c r="N1976">
        <v>538.5</v>
      </c>
      <c r="O1976">
        <f t="shared" si="123"/>
        <v>-9.2807431255385983E-4</v>
      </c>
      <c r="R1976" s="1">
        <v>41730</v>
      </c>
      <c r="S1976">
        <v>244.5</v>
      </c>
      <c r="T1976">
        <f t="shared" si="124"/>
        <v>-9.3629831163060829E-3</v>
      </c>
      <c r="W1976">
        <f t="shared" si="122"/>
        <v>2.4944667231618437E-5</v>
      </c>
      <c r="AI1976" s="1">
        <f t="shared" si="126"/>
        <v>41730</v>
      </c>
      <c r="AJ1976">
        <f t="shared" si="127"/>
        <v>0.23321245337469304</v>
      </c>
    </row>
    <row r="1977" spans="10:36" x14ac:dyDescent="0.2">
      <c r="J1977">
        <f t="shared" si="125"/>
        <v>5.6185345217410781E-5</v>
      </c>
      <c r="M1977" s="1">
        <v>41731</v>
      </c>
      <c r="N1977">
        <v>545.5</v>
      </c>
      <c r="O1977">
        <f t="shared" si="123"/>
        <v>1.2915308676682353E-2</v>
      </c>
      <c r="R1977" s="1">
        <v>41731</v>
      </c>
      <c r="S1977">
        <v>246</v>
      </c>
      <c r="T1977">
        <f t="shared" si="124"/>
        <v>6.1162270174360536E-3</v>
      </c>
      <c r="W1977">
        <f t="shared" si="122"/>
        <v>5.6185345217410781E-5</v>
      </c>
      <c r="AI1977" s="1">
        <f t="shared" si="126"/>
        <v>41731</v>
      </c>
      <c r="AJ1977">
        <f t="shared" si="127"/>
        <v>0.23693563812465776</v>
      </c>
    </row>
    <row r="1978" spans="10:36" x14ac:dyDescent="0.2">
      <c r="J1978">
        <f t="shared" si="125"/>
        <v>-4.9831250593364491E-5</v>
      </c>
      <c r="M1978" s="1">
        <v>41732</v>
      </c>
      <c r="N1978">
        <v>550</v>
      </c>
      <c r="O1978">
        <f t="shared" si="123"/>
        <v>8.2154729533910932E-3</v>
      </c>
      <c r="R1978" s="1">
        <v>41732</v>
      </c>
      <c r="S1978">
        <v>244.5</v>
      </c>
      <c r="T1978">
        <f t="shared" si="124"/>
        <v>-6.1162270174360944E-3</v>
      </c>
      <c r="W1978">
        <f t="shared" si="122"/>
        <v>-4.9831250593364491E-5</v>
      </c>
      <c r="AI1978" s="1">
        <f t="shared" si="126"/>
        <v>41732</v>
      </c>
      <c r="AJ1978">
        <f t="shared" si="127"/>
        <v>0.23402875473464888</v>
      </c>
    </row>
    <row r="1979" spans="10:36" x14ac:dyDescent="0.2">
      <c r="J1979">
        <f t="shared" si="125"/>
        <v>-2.8586729017766365E-5</v>
      </c>
      <c r="M1979" s="1">
        <v>41733</v>
      </c>
      <c r="N1979">
        <v>554</v>
      </c>
      <c r="O1979">
        <f t="shared" si="123"/>
        <v>7.2464085207672533E-3</v>
      </c>
      <c r="R1979" s="1">
        <v>41733</v>
      </c>
      <c r="S1979">
        <v>243.6</v>
      </c>
      <c r="T1979">
        <f t="shared" si="124"/>
        <v>-3.6877730791847361E-3</v>
      </c>
      <c r="W1979">
        <f t="shared" si="122"/>
        <v>-2.8586729017766365E-5</v>
      </c>
      <c r="AI1979" s="1">
        <f t="shared" si="126"/>
        <v>41733</v>
      </c>
      <c r="AJ1979">
        <f t="shared" si="127"/>
        <v>0.22519024858882714</v>
      </c>
    </row>
    <row r="1980" spans="10:36" x14ac:dyDescent="0.2">
      <c r="J1980">
        <f t="shared" si="125"/>
        <v>4.396838676588288E-4</v>
      </c>
      <c r="M1980" s="1">
        <v>41736</v>
      </c>
      <c r="N1980">
        <v>544</v>
      </c>
      <c r="O1980">
        <f t="shared" si="123"/>
        <v>-1.8215439891341216E-2</v>
      </c>
      <c r="R1980" s="1">
        <v>41736</v>
      </c>
      <c r="S1980">
        <v>238.5</v>
      </c>
      <c r="T1980">
        <f t="shared" si="124"/>
        <v>-2.1158225507346053E-2</v>
      </c>
      <c r="W1980">
        <f t="shared" si="122"/>
        <v>4.396838676588288E-4</v>
      </c>
      <c r="AI1980" s="1">
        <f t="shared" si="126"/>
        <v>41736</v>
      </c>
      <c r="AJ1980">
        <f t="shared" si="127"/>
        <v>0.22470067448308464</v>
      </c>
    </row>
    <row r="1981" spans="10:36" x14ac:dyDescent="0.2">
      <c r="J1981">
        <f t="shared" si="125"/>
        <v>7.4197695327787841E-5</v>
      </c>
      <c r="M1981" s="1">
        <v>41737</v>
      </c>
      <c r="N1981">
        <v>542.5</v>
      </c>
      <c r="O1981">
        <f t="shared" si="123"/>
        <v>-2.7611614413280568E-3</v>
      </c>
      <c r="R1981" s="1">
        <v>41737</v>
      </c>
      <c r="S1981">
        <v>234.6</v>
      </c>
      <c r="T1981">
        <f t="shared" si="124"/>
        <v>-1.6487374109020816E-2</v>
      </c>
      <c r="W1981">
        <f t="shared" si="122"/>
        <v>7.4197695327787841E-5</v>
      </c>
      <c r="AI1981" s="1">
        <f t="shared" si="126"/>
        <v>41737</v>
      </c>
      <c r="AJ1981">
        <f t="shared" si="127"/>
        <v>0.22658731637013546</v>
      </c>
    </row>
    <row r="1982" spans="10:36" x14ac:dyDescent="0.2">
      <c r="J1982">
        <f t="shared" si="125"/>
        <v>-7.3065516830726075E-6</v>
      </c>
      <c r="M1982" s="1">
        <v>41738</v>
      </c>
      <c r="N1982">
        <v>543</v>
      </c>
      <c r="O1982">
        <f t="shared" si="123"/>
        <v>9.2123451932084018E-4</v>
      </c>
      <c r="R1982" s="1">
        <v>41738</v>
      </c>
      <c r="S1982">
        <v>238.3</v>
      </c>
      <c r="T1982">
        <f t="shared" si="124"/>
        <v>1.5648447885321382E-2</v>
      </c>
      <c r="W1982">
        <f t="shared" si="122"/>
        <v>-7.3065516830726075E-6</v>
      </c>
      <c r="AI1982" s="1">
        <f t="shared" si="126"/>
        <v>41738</v>
      </c>
      <c r="AJ1982">
        <f t="shared" si="127"/>
        <v>0.22889683504661995</v>
      </c>
    </row>
    <row r="1983" spans="10:36" x14ac:dyDescent="0.2">
      <c r="J1983">
        <f t="shared" si="125"/>
        <v>1.0297942184644445E-4</v>
      </c>
      <c r="M1983" s="1">
        <v>41739</v>
      </c>
      <c r="N1983">
        <v>539.5</v>
      </c>
      <c r="O1983">
        <f t="shared" si="123"/>
        <v>-6.4665352357461273E-3</v>
      </c>
      <c r="R1983" s="1">
        <v>41739</v>
      </c>
      <c r="S1983">
        <v>235.5</v>
      </c>
      <c r="T1983">
        <f t="shared" si="124"/>
        <v>-1.1819470648224098E-2</v>
      </c>
      <c r="W1983">
        <f t="shared" si="122"/>
        <v>1.0297942184644445E-4</v>
      </c>
      <c r="AI1983" s="1">
        <f t="shared" si="126"/>
        <v>41739</v>
      </c>
      <c r="AJ1983">
        <f t="shared" si="127"/>
        <v>0.23093319966300199</v>
      </c>
    </row>
    <row r="1984" spans="10:36" x14ac:dyDescent="0.2">
      <c r="J1984">
        <f t="shared" si="125"/>
        <v>7.9137199304488316E-5</v>
      </c>
      <c r="M1984" s="1">
        <v>41740</v>
      </c>
      <c r="N1984">
        <v>538</v>
      </c>
      <c r="O1984">
        <f t="shared" si="123"/>
        <v>-2.7842245364049865E-3</v>
      </c>
      <c r="R1984" s="1">
        <v>41740</v>
      </c>
      <c r="S1984">
        <v>231.4</v>
      </c>
      <c r="T1984">
        <f t="shared" si="124"/>
        <v>-1.7563098696896234E-2</v>
      </c>
      <c r="W1984">
        <f t="shared" si="122"/>
        <v>7.9137199304488316E-5</v>
      </c>
      <c r="AI1984" s="1">
        <f t="shared" si="126"/>
        <v>41740</v>
      </c>
      <c r="AJ1984">
        <f t="shared" si="127"/>
        <v>0.22939839201957199</v>
      </c>
    </row>
    <row r="1985" spans="10:36" x14ac:dyDescent="0.2">
      <c r="J1985">
        <f t="shared" si="125"/>
        <v>-3.1864445816335602E-5</v>
      </c>
      <c r="M1985" s="1">
        <v>41743</v>
      </c>
      <c r="N1985">
        <v>535.5</v>
      </c>
      <c r="O1985">
        <f t="shared" si="123"/>
        <v>-4.6576702739809439E-3</v>
      </c>
      <c r="R1985" s="1">
        <v>41743</v>
      </c>
      <c r="S1985">
        <v>232.9</v>
      </c>
      <c r="T1985">
        <f t="shared" si="124"/>
        <v>6.461362130719136E-3</v>
      </c>
      <c r="W1985">
        <f t="shared" si="122"/>
        <v>-3.1864445816335602E-5</v>
      </c>
      <c r="AI1985" s="1">
        <f t="shared" si="126"/>
        <v>41743</v>
      </c>
      <c r="AJ1985">
        <f t="shared" si="127"/>
        <v>0.23262067736104078</v>
      </c>
    </row>
    <row r="1986" spans="10:36" x14ac:dyDescent="0.2">
      <c r="J1986">
        <f t="shared" si="125"/>
        <v>1.7660188241879499E-4</v>
      </c>
      <c r="M1986" s="1">
        <v>41744</v>
      </c>
      <c r="N1986">
        <v>527.5</v>
      </c>
      <c r="O1986">
        <f t="shared" si="123"/>
        <v>-1.5052024537581844E-2</v>
      </c>
      <c r="R1986" s="1">
        <v>41744</v>
      </c>
      <c r="S1986">
        <v>230.7</v>
      </c>
      <c r="T1986">
        <f t="shared" si="124"/>
        <v>-9.4910117105874107E-3</v>
      </c>
      <c r="W1986">
        <f t="shared" si="122"/>
        <v>1.7660188241879499E-4</v>
      </c>
      <c r="AI1986" s="1">
        <f t="shared" si="126"/>
        <v>41744</v>
      </c>
      <c r="AJ1986">
        <f t="shared" si="127"/>
        <v>0.23511622929929532</v>
      </c>
    </row>
    <row r="1987" spans="10:36" x14ac:dyDescent="0.2">
      <c r="J1987">
        <f t="shared" si="125"/>
        <v>3.0657665423070984E-4</v>
      </c>
      <c r="M1987" s="1">
        <v>41745</v>
      </c>
      <c r="N1987">
        <v>536.5</v>
      </c>
      <c r="O1987">
        <f t="shared" si="123"/>
        <v>1.6917696720531557E-2</v>
      </c>
      <c r="R1987" s="1">
        <v>41745</v>
      </c>
      <c r="S1987">
        <v>235.6</v>
      </c>
      <c r="T1987">
        <f t="shared" si="124"/>
        <v>2.1017286597723776E-2</v>
      </c>
      <c r="W1987">
        <f t="shared" si="122"/>
        <v>3.0657665423070984E-4</v>
      </c>
      <c r="AI1987" s="1">
        <f t="shared" si="126"/>
        <v>41745</v>
      </c>
      <c r="AJ1987">
        <f t="shared" si="127"/>
        <v>0.23921186977338005</v>
      </c>
    </row>
    <row r="1988" spans="10:36" x14ac:dyDescent="0.2">
      <c r="J1988">
        <f t="shared" si="125"/>
        <v>4.0415521268679359E-4</v>
      </c>
      <c r="M1988" s="1">
        <v>41751</v>
      </c>
      <c r="N1988">
        <v>543.5</v>
      </c>
      <c r="O1988">
        <f t="shared" si="123"/>
        <v>1.2963144490511074E-2</v>
      </c>
      <c r="R1988" s="1">
        <v>41751</v>
      </c>
      <c r="S1988">
        <v>244.3</v>
      </c>
      <c r="T1988">
        <f t="shared" si="124"/>
        <v>3.6261526486263289E-2</v>
      </c>
      <c r="W1988">
        <f t="shared" si="122"/>
        <v>4.0415521268679359E-4</v>
      </c>
      <c r="AI1988" s="1">
        <f t="shared" si="126"/>
        <v>41751</v>
      </c>
      <c r="AJ1988">
        <f t="shared" si="127"/>
        <v>0.24523936995042578</v>
      </c>
    </row>
    <row r="1989" spans="10:36" x14ac:dyDescent="0.2">
      <c r="J1989">
        <f t="shared" si="125"/>
        <v>5.6838736957567766E-5</v>
      </c>
      <c r="M1989" s="1">
        <v>41752</v>
      </c>
      <c r="N1989">
        <v>538.5</v>
      </c>
      <c r="O1989">
        <f t="shared" si="123"/>
        <v>-9.2422099648208737E-3</v>
      </c>
      <c r="R1989" s="1">
        <v>41752</v>
      </c>
      <c r="S1989">
        <v>243.3</v>
      </c>
      <c r="T1989">
        <f t="shared" si="124"/>
        <v>-4.1017284742178471E-3</v>
      </c>
      <c r="W1989">
        <f t="shared" si="122"/>
        <v>5.6838736957567766E-5</v>
      </c>
      <c r="AI1989" s="1">
        <f t="shared" si="126"/>
        <v>41752</v>
      </c>
      <c r="AJ1989">
        <f t="shared" si="127"/>
        <v>0.2465868763168064</v>
      </c>
    </row>
    <row r="1990" spans="10:36" x14ac:dyDescent="0.2">
      <c r="J1990">
        <f t="shared" si="125"/>
        <v>1.1179123449574471E-4</v>
      </c>
      <c r="M1990" s="1">
        <v>41753</v>
      </c>
      <c r="N1990">
        <v>532</v>
      </c>
      <c r="O1990">
        <f t="shared" si="123"/>
        <v>-1.2144007254798837E-2</v>
      </c>
      <c r="R1990" s="1">
        <v>41753</v>
      </c>
      <c r="S1990">
        <v>241.6</v>
      </c>
      <c r="T1990">
        <f t="shared" si="124"/>
        <v>-7.0117837288171218E-3</v>
      </c>
      <c r="W1990">
        <f t="shared" si="122"/>
        <v>1.1179123449574471E-4</v>
      </c>
      <c r="AI1990" s="1">
        <f t="shared" si="126"/>
        <v>41753</v>
      </c>
      <c r="AJ1990">
        <f t="shared" si="127"/>
        <v>0.24834300358328557</v>
      </c>
    </row>
    <row r="1991" spans="10:36" x14ac:dyDescent="0.2">
      <c r="J1991">
        <f t="shared" si="125"/>
        <v>2.7908388355948248E-5</v>
      </c>
      <c r="M1991" s="1">
        <v>41754</v>
      </c>
      <c r="N1991">
        <v>530</v>
      </c>
      <c r="O1991">
        <f t="shared" si="123"/>
        <v>-3.7664827954768934E-3</v>
      </c>
      <c r="R1991" s="1">
        <v>41754</v>
      </c>
      <c r="S1991">
        <v>240.6</v>
      </c>
      <c r="T1991">
        <f t="shared" si="124"/>
        <v>-4.1476625200813728E-3</v>
      </c>
      <c r="W1991">
        <f t="shared" si="122"/>
        <v>2.7908388355948248E-5</v>
      </c>
      <c r="AI1991" s="1">
        <f t="shared" si="126"/>
        <v>41754</v>
      </c>
      <c r="AJ1991">
        <f t="shared" si="127"/>
        <v>0.24856112657983323</v>
      </c>
    </row>
    <row r="1992" spans="10:36" x14ac:dyDescent="0.2">
      <c r="J1992">
        <f t="shared" si="125"/>
        <v>-4.1027827801501831E-5</v>
      </c>
      <c r="M1992" s="1">
        <v>41757</v>
      </c>
      <c r="N1992">
        <v>528</v>
      </c>
      <c r="O1992">
        <f t="shared" si="123"/>
        <v>-3.7807228399060443E-3</v>
      </c>
      <c r="R1992" s="1">
        <v>41757</v>
      </c>
      <c r="S1992">
        <v>242.8</v>
      </c>
      <c r="T1992">
        <f t="shared" si="124"/>
        <v>9.1022556447648267E-3</v>
      </c>
      <c r="W1992">
        <f t="shared" si="122"/>
        <v>-4.1027827801501831E-5</v>
      </c>
      <c r="AI1992" s="1">
        <f t="shared" si="126"/>
        <v>41757</v>
      </c>
      <c r="AJ1992">
        <f t="shared" si="127"/>
        <v>0.26999888076015305</v>
      </c>
    </row>
    <row r="1993" spans="10:36" x14ac:dyDescent="0.2">
      <c r="J1993">
        <f t="shared" si="125"/>
        <v>7.4219231101874076E-5</v>
      </c>
      <c r="M1993" s="1">
        <v>41758</v>
      </c>
      <c r="N1993">
        <v>537.5</v>
      </c>
      <c r="O1993">
        <f t="shared" si="123"/>
        <v>1.7832476295556458E-2</v>
      </c>
      <c r="R1993" s="1">
        <v>41758</v>
      </c>
      <c r="S1993">
        <v>244.2</v>
      </c>
      <c r="T1993">
        <f t="shared" si="124"/>
        <v>5.7495024912611204E-3</v>
      </c>
      <c r="W1993">
        <f t="shared" si="122"/>
        <v>7.4219231101874076E-5</v>
      </c>
      <c r="AI1993" s="1">
        <f t="shared" si="126"/>
        <v>41758</v>
      </c>
      <c r="AJ1993">
        <f t="shared" si="127"/>
        <v>0.27096897192316055</v>
      </c>
    </row>
    <row r="1994" spans="10:36" x14ac:dyDescent="0.2">
      <c r="J1994">
        <f t="shared" si="125"/>
        <v>1.0546818434359987E-5</v>
      </c>
      <c r="M1994" s="1">
        <v>41759</v>
      </c>
      <c r="N1994">
        <v>537.5</v>
      </c>
      <c r="O1994">
        <f t="shared" si="123"/>
        <v>0</v>
      </c>
      <c r="R1994" s="1">
        <v>41759</v>
      </c>
      <c r="S1994">
        <v>242.7</v>
      </c>
      <c r="T1994">
        <f t="shared" si="124"/>
        <v>-6.1614489440485753E-3</v>
      </c>
      <c r="W1994">
        <f t="shared" si="122"/>
        <v>1.0546818434359987E-5</v>
      </c>
      <c r="AI1994" s="1">
        <f t="shared" si="126"/>
        <v>41759</v>
      </c>
      <c r="AJ1994">
        <f t="shared" si="127"/>
        <v>0.27513453443858393</v>
      </c>
    </row>
    <row r="1995" spans="10:36" x14ac:dyDescent="0.2">
      <c r="J1995">
        <f t="shared" si="125"/>
        <v>1.0349120137475375E-5</v>
      </c>
      <c r="M1995" s="1">
        <v>41760</v>
      </c>
      <c r="N1995">
        <v>538</v>
      </c>
      <c r="O1995">
        <f t="shared" si="123"/>
        <v>9.2980015996652738E-4</v>
      </c>
      <c r="R1995" s="1">
        <v>41760</v>
      </c>
      <c r="S1995">
        <v>238</v>
      </c>
      <c r="T1995">
        <f t="shared" si="124"/>
        <v>-1.955543906108094E-2</v>
      </c>
      <c r="W1995">
        <f t="shared" si="122"/>
        <v>1.0349120137475375E-5</v>
      </c>
      <c r="AI1995" s="1">
        <f t="shared" si="126"/>
        <v>41760</v>
      </c>
      <c r="AJ1995">
        <f t="shared" si="127"/>
        <v>0.27415221971936826</v>
      </c>
    </row>
    <row r="1996" spans="10:36" x14ac:dyDescent="0.2">
      <c r="J1996">
        <f t="shared" si="125"/>
        <v>-3.2950940739380656E-5</v>
      </c>
      <c r="M1996" s="1">
        <v>41761</v>
      </c>
      <c r="N1996">
        <v>530.5</v>
      </c>
      <c r="O1996">
        <f t="shared" si="123"/>
        <v>-1.403860210774655E-2</v>
      </c>
      <c r="R1996" s="1">
        <v>41761</v>
      </c>
      <c r="S1996">
        <v>238.8</v>
      </c>
      <c r="T1996">
        <f t="shared" si="124"/>
        <v>3.3557078469723151E-3</v>
      </c>
      <c r="W1996">
        <f t="shared" si="122"/>
        <v>-3.2950940739380656E-5</v>
      </c>
      <c r="AI1996" s="1">
        <f t="shared" si="126"/>
        <v>41761</v>
      </c>
      <c r="AJ1996">
        <f t="shared" si="127"/>
        <v>0.28001438439357423</v>
      </c>
    </row>
    <row r="1997" spans="10:36" x14ac:dyDescent="0.2">
      <c r="J1997">
        <f t="shared" si="125"/>
        <v>2.9140278932392299E-5</v>
      </c>
      <c r="M1997" s="1">
        <v>41764</v>
      </c>
      <c r="N1997">
        <v>529.5</v>
      </c>
      <c r="O1997">
        <f t="shared" si="123"/>
        <v>-1.8867930125766445E-3</v>
      </c>
      <c r="R1997" s="1">
        <v>41764</v>
      </c>
      <c r="S1997">
        <v>237</v>
      </c>
      <c r="T1997">
        <f t="shared" si="124"/>
        <v>-7.5662403833159251E-3</v>
      </c>
      <c r="W1997">
        <f t="shared" ref="W1997:W2060" si="128">+(O1997-$O$1)*(T1997-$T$1)</f>
        <v>2.9140278932392299E-5</v>
      </c>
      <c r="AI1997" s="1">
        <f t="shared" si="126"/>
        <v>41764</v>
      </c>
      <c r="AJ1997">
        <f t="shared" si="127"/>
        <v>0.27815357213838782</v>
      </c>
    </row>
    <row r="1998" spans="10:36" x14ac:dyDescent="0.2">
      <c r="J1998">
        <f t="shared" si="125"/>
        <v>-4.3468963657989693E-5</v>
      </c>
      <c r="M1998" s="1">
        <v>41765</v>
      </c>
      <c r="N1998">
        <v>534.5</v>
      </c>
      <c r="O1998">
        <f t="shared" ref="O1998:O2061" si="129">LN(N1998/N1997)</f>
        <v>9.3985654236387849E-3</v>
      </c>
      <c r="R1998" s="1">
        <v>41765</v>
      </c>
      <c r="S1998">
        <v>236</v>
      </c>
      <c r="T1998">
        <f t="shared" ref="T1998:T2061" si="130">LN(S1998/S1997)</f>
        <v>-4.2283361095210642E-3</v>
      </c>
      <c r="W1998">
        <f t="shared" si="128"/>
        <v>-4.3468963657989693E-5</v>
      </c>
      <c r="AI1998" s="1">
        <f t="shared" si="126"/>
        <v>41765</v>
      </c>
      <c r="AJ1998">
        <f t="shared" si="127"/>
        <v>0.27734538729256136</v>
      </c>
    </row>
    <row r="1999" spans="10:36" x14ac:dyDescent="0.2">
      <c r="J1999">
        <f t="shared" si="125"/>
        <v>-1.0838714422013287E-4</v>
      </c>
      <c r="M1999" s="1">
        <v>41766</v>
      </c>
      <c r="N1999">
        <v>540</v>
      </c>
      <c r="O1999">
        <f t="shared" si="129"/>
        <v>1.0237409093220091E-2</v>
      </c>
      <c r="R1999" s="1">
        <v>41766</v>
      </c>
      <c r="S1999">
        <v>233.4</v>
      </c>
      <c r="T1999">
        <f t="shared" si="130"/>
        <v>-1.1078085173154452E-2</v>
      </c>
      <c r="W1999">
        <f t="shared" si="128"/>
        <v>-1.0838714422013287E-4</v>
      </c>
      <c r="AI1999" s="1">
        <f t="shared" si="126"/>
        <v>41766</v>
      </c>
      <c r="AJ1999">
        <f t="shared" si="127"/>
        <v>0.27247477458232644</v>
      </c>
    </row>
    <row r="2000" spans="10:36" x14ac:dyDescent="0.2">
      <c r="J2000">
        <f t="shared" si="125"/>
        <v>-1.234088153478464E-4</v>
      </c>
      <c r="M2000" s="1">
        <v>41767</v>
      </c>
      <c r="N2000">
        <v>553</v>
      </c>
      <c r="O2000">
        <f t="shared" si="129"/>
        <v>2.3788861964014793E-2</v>
      </c>
      <c r="R2000" s="1">
        <v>41767</v>
      </c>
      <c r="S2000">
        <v>232.4</v>
      </c>
      <c r="T2000">
        <f t="shared" si="130"/>
        <v>-4.2936948746994516E-3</v>
      </c>
      <c r="W2000">
        <f t="shared" si="128"/>
        <v>-1.234088153478464E-4</v>
      </c>
      <c r="AI2000" s="1">
        <f t="shared" si="126"/>
        <v>41767</v>
      </c>
      <c r="AJ2000">
        <f t="shared" si="127"/>
        <v>0.2723154623757667</v>
      </c>
    </row>
    <row r="2001" spans="10:36" x14ac:dyDescent="0.2">
      <c r="J2001">
        <f t="shared" si="125"/>
        <v>-1.1008115545219097E-4</v>
      </c>
      <c r="M2001" s="1">
        <v>41768</v>
      </c>
      <c r="N2001">
        <v>546</v>
      </c>
      <c r="O2001">
        <f t="shared" si="129"/>
        <v>-1.2739025777429714E-2</v>
      </c>
      <c r="R2001" s="1">
        <v>41768</v>
      </c>
      <c r="S2001">
        <v>234.5</v>
      </c>
      <c r="T2001">
        <f t="shared" si="130"/>
        <v>8.9955629085777828E-3</v>
      </c>
      <c r="W2001">
        <f t="shared" si="128"/>
        <v>-1.1008115545219097E-4</v>
      </c>
      <c r="AI2001" s="1">
        <f t="shared" si="126"/>
        <v>41768</v>
      </c>
      <c r="AJ2001">
        <f t="shared" si="127"/>
        <v>0.2781080503303629</v>
      </c>
    </row>
    <row r="2002" spans="10:36" x14ac:dyDescent="0.2">
      <c r="J2002">
        <f t="shared" si="125"/>
        <v>1.1784839416109158E-5</v>
      </c>
      <c r="M2002" s="1">
        <v>41771</v>
      </c>
      <c r="N2002">
        <v>547.5</v>
      </c>
      <c r="O2002">
        <f t="shared" si="129"/>
        <v>2.7434859457508339E-3</v>
      </c>
      <c r="R2002" s="1">
        <v>41771</v>
      </c>
      <c r="S2002">
        <v>236.9</v>
      </c>
      <c r="T2002">
        <f t="shared" si="130"/>
        <v>1.0182523278405671E-2</v>
      </c>
      <c r="W2002">
        <f t="shared" si="128"/>
        <v>1.1784839416109158E-5</v>
      </c>
      <c r="AI2002" s="1">
        <f t="shared" si="126"/>
        <v>41771</v>
      </c>
      <c r="AJ2002">
        <f t="shared" si="127"/>
        <v>0.28364170820015888</v>
      </c>
    </row>
    <row r="2003" spans="10:36" x14ac:dyDescent="0.2">
      <c r="J2003">
        <f t="shared" si="125"/>
        <v>-1.3987360078005133E-5</v>
      </c>
      <c r="M2003" s="1">
        <v>41772</v>
      </c>
      <c r="N2003">
        <v>552</v>
      </c>
      <c r="O2003">
        <f t="shared" si="129"/>
        <v>8.1855845864395021E-3</v>
      </c>
      <c r="R2003" s="1">
        <v>41772</v>
      </c>
      <c r="S2003">
        <v>236.7</v>
      </c>
      <c r="T2003">
        <f t="shared" si="130"/>
        <v>-8.4459464480156593E-4</v>
      </c>
      <c r="W2003">
        <f t="shared" si="128"/>
        <v>-1.3987360078005133E-5</v>
      </c>
      <c r="AI2003" s="1">
        <f t="shared" si="126"/>
        <v>41772</v>
      </c>
      <c r="AJ2003">
        <f t="shared" si="127"/>
        <v>0.28191379016475482</v>
      </c>
    </row>
    <row r="2004" spans="10:36" x14ac:dyDescent="0.2">
      <c r="J2004">
        <f t="shared" si="125"/>
        <v>-3.9247645494562416E-5</v>
      </c>
      <c r="M2004" s="1">
        <v>41773</v>
      </c>
      <c r="N2004">
        <v>554.5</v>
      </c>
      <c r="O2004">
        <f t="shared" si="129"/>
        <v>4.5187605133263798E-3</v>
      </c>
      <c r="R2004" s="1">
        <v>41773</v>
      </c>
      <c r="S2004">
        <v>234</v>
      </c>
      <c r="T2004">
        <f t="shared" si="130"/>
        <v>-1.1472401162236807E-2</v>
      </c>
      <c r="W2004">
        <f t="shared" si="128"/>
        <v>-3.9247645494562416E-5</v>
      </c>
      <c r="AI2004" s="1">
        <f t="shared" si="126"/>
        <v>41773</v>
      </c>
      <c r="AJ2004">
        <f t="shared" si="127"/>
        <v>0.28114358788488097</v>
      </c>
    </row>
    <row r="2005" spans="10:36" x14ac:dyDescent="0.2">
      <c r="J2005">
        <f t="shared" si="125"/>
        <v>-5.4458335132115587E-6</v>
      </c>
      <c r="M2005" s="1">
        <v>41774</v>
      </c>
      <c r="N2005">
        <v>555.5</v>
      </c>
      <c r="O2005">
        <f t="shared" si="129"/>
        <v>1.8018022892629455E-3</v>
      </c>
      <c r="R2005" s="1">
        <v>41774</v>
      </c>
      <c r="S2005">
        <v>230.9</v>
      </c>
      <c r="T2005">
        <f t="shared" si="130"/>
        <v>-1.3336398997251708E-2</v>
      </c>
      <c r="W2005">
        <f t="shared" si="128"/>
        <v>-5.4458335132115587E-6</v>
      </c>
      <c r="AI2005" s="1">
        <f t="shared" si="126"/>
        <v>41774</v>
      </c>
      <c r="AJ2005">
        <f t="shared" si="127"/>
        <v>0.27894050874930554</v>
      </c>
    </row>
    <row r="2006" spans="10:36" x14ac:dyDescent="0.2">
      <c r="J2006">
        <f t="shared" si="125"/>
        <v>-4.0710491145720375E-5</v>
      </c>
      <c r="M2006" s="1">
        <v>41778</v>
      </c>
      <c r="N2006">
        <v>564</v>
      </c>
      <c r="O2006">
        <f t="shared" si="129"/>
        <v>1.5185642418374185E-2</v>
      </c>
      <c r="R2006" s="1">
        <v>41778</v>
      </c>
      <c r="S2006">
        <v>230.5</v>
      </c>
      <c r="T2006">
        <f t="shared" si="130"/>
        <v>-1.733853923746483E-3</v>
      </c>
      <c r="W2006">
        <f t="shared" si="128"/>
        <v>-4.0710491145720375E-5</v>
      </c>
      <c r="AI2006" s="1">
        <f t="shared" si="126"/>
        <v>41778</v>
      </c>
      <c r="AJ2006">
        <f t="shared" si="127"/>
        <v>0.27701586735628503</v>
      </c>
    </row>
    <row r="2007" spans="10:36" x14ac:dyDescent="0.2">
      <c r="J2007">
        <f t="shared" si="125"/>
        <v>-1.1322734662812572E-5</v>
      </c>
      <c r="M2007" s="1">
        <v>41779</v>
      </c>
      <c r="N2007">
        <v>563</v>
      </c>
      <c r="O2007">
        <f t="shared" si="129"/>
        <v>-1.7746233583684897E-3</v>
      </c>
      <c r="R2007" s="1">
        <v>41779</v>
      </c>
      <c r="S2007">
        <v>231.6</v>
      </c>
      <c r="T2007">
        <f t="shared" si="130"/>
        <v>4.7608832621368405E-3</v>
      </c>
      <c r="W2007">
        <f t="shared" si="128"/>
        <v>-1.1322734662812572E-5</v>
      </c>
      <c r="AI2007" s="1">
        <f t="shared" si="126"/>
        <v>41779</v>
      </c>
      <c r="AJ2007">
        <f t="shared" si="127"/>
        <v>0.27744583110634402</v>
      </c>
    </row>
    <row r="2008" spans="10:36" x14ac:dyDescent="0.2">
      <c r="J2008">
        <f t="shared" si="125"/>
        <v>-4.6755859628416385E-6</v>
      </c>
      <c r="M2008" s="1">
        <v>41780</v>
      </c>
      <c r="N2008">
        <v>563.5</v>
      </c>
      <c r="O2008">
        <f t="shared" si="129"/>
        <v>8.8770534014059183E-4</v>
      </c>
      <c r="R2008" s="1">
        <v>41780</v>
      </c>
      <c r="S2008">
        <v>233.9</v>
      </c>
      <c r="T2008">
        <f t="shared" si="130"/>
        <v>9.8819278912931248E-3</v>
      </c>
      <c r="W2008">
        <f t="shared" si="128"/>
        <v>-4.6755859628416385E-6</v>
      </c>
      <c r="AI2008" s="1">
        <f t="shared" si="126"/>
        <v>41780</v>
      </c>
      <c r="AJ2008">
        <f t="shared" si="127"/>
        <v>0.27735355533311107</v>
      </c>
    </row>
    <row r="2009" spans="10:36" x14ac:dyDescent="0.2">
      <c r="J2009">
        <f t="shared" si="125"/>
        <v>9.9371344719431512E-6</v>
      </c>
      <c r="M2009" s="1">
        <v>41781</v>
      </c>
      <c r="N2009">
        <v>570.5</v>
      </c>
      <c r="O2009">
        <f t="shared" si="129"/>
        <v>1.2345835822299362E-2</v>
      </c>
      <c r="R2009" s="1">
        <v>41781</v>
      </c>
      <c r="S2009">
        <v>234.4</v>
      </c>
      <c r="T2009">
        <f t="shared" si="130"/>
        <v>2.1353841127243153E-3</v>
      </c>
      <c r="W2009">
        <f t="shared" si="128"/>
        <v>9.9371344719431512E-6</v>
      </c>
      <c r="AI2009" s="1">
        <f t="shared" si="126"/>
        <v>41781</v>
      </c>
      <c r="AJ2009">
        <f t="shared" si="127"/>
        <v>0.27182145747345321</v>
      </c>
    </row>
    <row r="2010" spans="10:36" x14ac:dyDescent="0.2">
      <c r="J2010">
        <f t="shared" si="125"/>
        <v>1.1689534068598076E-5</v>
      </c>
      <c r="M2010" s="1">
        <v>41782</v>
      </c>
      <c r="N2010">
        <v>570</v>
      </c>
      <c r="O2010">
        <f t="shared" si="129"/>
        <v>-8.7680847353453686E-4</v>
      </c>
      <c r="R2010" s="1">
        <v>41782</v>
      </c>
      <c r="S2010">
        <v>233.5</v>
      </c>
      <c r="T2010">
        <f t="shared" si="130"/>
        <v>-3.8469805939055218E-3</v>
      </c>
      <c r="W2010">
        <f t="shared" si="128"/>
        <v>1.1689534068598076E-5</v>
      </c>
      <c r="AI2010" s="1">
        <f t="shared" si="126"/>
        <v>41782</v>
      </c>
      <c r="AJ2010">
        <f t="shared" si="127"/>
        <v>0.27186390140465599</v>
      </c>
    </row>
    <row r="2011" spans="10:36" x14ac:dyDescent="0.2">
      <c r="J2011">
        <f t="shared" si="125"/>
        <v>2.5288852912554547E-5</v>
      </c>
      <c r="M2011" s="1">
        <v>41785</v>
      </c>
      <c r="N2011">
        <v>572.5</v>
      </c>
      <c r="O2011">
        <f t="shared" si="129"/>
        <v>4.3763745997987815E-3</v>
      </c>
      <c r="R2011" s="1">
        <v>41785</v>
      </c>
      <c r="S2011">
        <v>235.8</v>
      </c>
      <c r="T2011">
        <f t="shared" si="130"/>
        <v>9.8019109943186244E-3</v>
      </c>
      <c r="W2011">
        <f t="shared" si="128"/>
        <v>2.5288852912554547E-5</v>
      </c>
      <c r="AI2011" s="1">
        <f t="shared" si="126"/>
        <v>41785</v>
      </c>
      <c r="AJ2011">
        <f t="shared" si="127"/>
        <v>0.27241937172858505</v>
      </c>
    </row>
    <row r="2012" spans="10:36" x14ac:dyDescent="0.2">
      <c r="J2012">
        <f t="shared" si="125"/>
        <v>6.5864093746232152E-6</v>
      </c>
      <c r="M2012" s="1">
        <v>41786</v>
      </c>
      <c r="N2012">
        <v>571.5</v>
      </c>
      <c r="O2012">
        <f t="shared" si="129"/>
        <v>-1.7482521935293935E-3</v>
      </c>
      <c r="R2012" s="1">
        <v>41786</v>
      </c>
      <c r="S2012">
        <v>235.6</v>
      </c>
      <c r="T2012">
        <f t="shared" si="130"/>
        <v>-8.4853632583897472E-4</v>
      </c>
      <c r="W2012">
        <f t="shared" si="128"/>
        <v>6.5864093746232152E-6</v>
      </c>
      <c r="AI2012" s="1">
        <f t="shared" si="126"/>
        <v>41786</v>
      </c>
      <c r="AJ2012">
        <f t="shared" si="127"/>
        <v>0.27247419134892925</v>
      </c>
    </row>
    <row r="2013" spans="10:36" x14ac:dyDescent="0.2">
      <c r="J2013">
        <f t="shared" si="125"/>
        <v>1.0162481332169206E-4</v>
      </c>
      <c r="M2013" s="1">
        <v>41787</v>
      </c>
      <c r="N2013">
        <v>569</v>
      </c>
      <c r="O2013">
        <f t="shared" si="129"/>
        <v>-4.3840491085344298E-3</v>
      </c>
      <c r="R2013" s="1">
        <v>41787</v>
      </c>
      <c r="S2013">
        <v>231.8</v>
      </c>
      <c r="T2013">
        <f t="shared" si="130"/>
        <v>-1.626052087178018E-2</v>
      </c>
      <c r="W2013">
        <f t="shared" si="128"/>
        <v>1.0162481332169206E-4</v>
      </c>
      <c r="AI2013" s="1">
        <f t="shared" si="126"/>
        <v>41787</v>
      </c>
      <c r="AJ2013">
        <f t="shared" si="127"/>
        <v>0.26650223599511064</v>
      </c>
    </row>
    <row r="2014" spans="10:36" x14ac:dyDescent="0.2">
      <c r="J2014">
        <f t="shared" si="125"/>
        <v>-3.0367340945644516E-6</v>
      </c>
      <c r="M2014" s="1">
        <v>41792</v>
      </c>
      <c r="N2014">
        <v>570.5</v>
      </c>
      <c r="O2014">
        <f t="shared" si="129"/>
        <v>2.6327351757993345E-3</v>
      </c>
      <c r="R2014" s="1">
        <v>41792</v>
      </c>
      <c r="S2014">
        <v>231.5</v>
      </c>
      <c r="T2014">
        <f t="shared" si="130"/>
        <v>-1.2950573793625826E-3</v>
      </c>
      <c r="W2014">
        <f t="shared" si="128"/>
        <v>-3.0367340945644516E-6</v>
      </c>
      <c r="AI2014" s="1">
        <f t="shared" si="126"/>
        <v>41792</v>
      </c>
      <c r="AJ2014">
        <f t="shared" si="127"/>
        <v>0.26668486248034839</v>
      </c>
    </row>
    <row r="2015" spans="10:36" x14ac:dyDescent="0.2">
      <c r="J2015">
        <f t="shared" si="125"/>
        <v>-1.7001172606142614E-5</v>
      </c>
      <c r="M2015" s="1">
        <v>41793</v>
      </c>
      <c r="N2015">
        <v>570</v>
      </c>
      <c r="O2015">
        <f t="shared" si="129"/>
        <v>-8.7680847353453686E-4</v>
      </c>
      <c r="R2015" s="1">
        <v>41793</v>
      </c>
      <c r="S2015">
        <v>233.5</v>
      </c>
      <c r="T2015">
        <f t="shared" si="130"/>
        <v>8.6022035826632884E-3</v>
      </c>
      <c r="W2015">
        <f t="shared" si="128"/>
        <v>-1.7001172606142614E-5</v>
      </c>
      <c r="AI2015" s="1">
        <f t="shared" si="126"/>
        <v>41793</v>
      </c>
      <c r="AJ2015">
        <f t="shared" si="127"/>
        <v>0.26413548793598518</v>
      </c>
    </row>
    <row r="2016" spans="10:36" x14ac:dyDescent="0.2">
      <c r="J2016">
        <f t="shared" si="125"/>
        <v>-1.2851329859011541E-5</v>
      </c>
      <c r="M2016" s="1">
        <v>41794</v>
      </c>
      <c r="N2016">
        <v>570</v>
      </c>
      <c r="O2016">
        <f t="shared" si="129"/>
        <v>0</v>
      </c>
      <c r="R2016" s="1">
        <v>41794</v>
      </c>
      <c r="S2016">
        <v>235.9</v>
      </c>
      <c r="T2016">
        <f t="shared" si="130"/>
        <v>1.022590930467742E-2</v>
      </c>
      <c r="W2016">
        <f t="shared" si="128"/>
        <v>-1.2851329859011541E-5</v>
      </c>
      <c r="AI2016" s="1">
        <f t="shared" si="126"/>
        <v>41794</v>
      </c>
      <c r="AJ2016">
        <f t="shared" si="127"/>
        <v>0.26525114367807368</v>
      </c>
    </row>
    <row r="2017" spans="10:36" x14ac:dyDescent="0.2">
      <c r="J2017">
        <f t="shared" si="125"/>
        <v>2.0858189296815133E-6</v>
      </c>
      <c r="M2017" s="1">
        <v>41796</v>
      </c>
      <c r="N2017">
        <v>571.5</v>
      </c>
      <c r="O2017">
        <f t="shared" si="129"/>
        <v>2.6281224062694084E-3</v>
      </c>
      <c r="R2017" s="1">
        <v>41796</v>
      </c>
      <c r="S2017">
        <v>236.6</v>
      </c>
      <c r="T2017">
        <f t="shared" si="130"/>
        <v>2.9629651306570487E-3</v>
      </c>
      <c r="W2017">
        <f t="shared" si="128"/>
        <v>2.0858189296815133E-6</v>
      </c>
      <c r="AI2017" s="1">
        <f t="shared" si="126"/>
        <v>41796</v>
      </c>
      <c r="AJ2017">
        <f t="shared" si="127"/>
        <v>0.27458445714938901</v>
      </c>
    </row>
    <row r="2018" spans="10:36" x14ac:dyDescent="0.2">
      <c r="J2018">
        <f t="shared" si="125"/>
        <v>5.4323020510043166E-4</v>
      </c>
      <c r="M2018" s="1">
        <v>41800</v>
      </c>
      <c r="N2018">
        <v>582.5</v>
      </c>
      <c r="O2018">
        <f t="shared" si="129"/>
        <v>1.9064702204990347E-2</v>
      </c>
      <c r="R2018" s="1">
        <v>41800</v>
      </c>
      <c r="S2018">
        <v>244.3</v>
      </c>
      <c r="T2018">
        <f t="shared" si="130"/>
        <v>3.2026026719408435E-2</v>
      </c>
      <c r="W2018">
        <f t="shared" si="128"/>
        <v>5.4323020510043166E-4</v>
      </c>
      <c r="AI2018" s="1">
        <f t="shared" si="126"/>
        <v>41800</v>
      </c>
      <c r="AJ2018">
        <f t="shared" si="127"/>
        <v>0.27731023876567606</v>
      </c>
    </row>
    <row r="2019" spans="10:36" x14ac:dyDescent="0.2">
      <c r="J2019">
        <f t="shared" si="125"/>
        <v>-1.5023673772202751E-5</v>
      </c>
      <c r="M2019" s="1">
        <v>41801</v>
      </c>
      <c r="N2019">
        <v>578</v>
      </c>
      <c r="O2019">
        <f t="shared" si="129"/>
        <v>-7.7553167674781608E-3</v>
      </c>
      <c r="R2019" s="1">
        <v>41801</v>
      </c>
      <c r="S2019">
        <v>245</v>
      </c>
      <c r="T2019">
        <f t="shared" si="130"/>
        <v>2.8612322810321949E-3</v>
      </c>
      <c r="W2019">
        <f t="shared" si="128"/>
        <v>-1.5023673772202751E-5</v>
      </c>
      <c r="AI2019" s="1">
        <f t="shared" si="126"/>
        <v>41801</v>
      </c>
      <c r="AJ2019">
        <f t="shared" si="127"/>
        <v>0.27953524576390593</v>
      </c>
    </row>
    <row r="2020" spans="10:36" x14ac:dyDescent="0.2">
      <c r="J2020">
        <f t="shared" si="125"/>
        <v>6.5493139230272566E-6</v>
      </c>
      <c r="M2020" s="1">
        <v>41802</v>
      </c>
      <c r="N2020">
        <v>579</v>
      </c>
      <c r="O2020">
        <f t="shared" si="129"/>
        <v>1.7286089006176889E-3</v>
      </c>
      <c r="R2020" s="1">
        <v>41802</v>
      </c>
      <c r="S2020">
        <v>250.7</v>
      </c>
      <c r="T2020">
        <f t="shared" si="130"/>
        <v>2.2998794619520778E-2</v>
      </c>
      <c r="W2020">
        <f t="shared" si="128"/>
        <v>6.5493139230272566E-6</v>
      </c>
      <c r="AI2020" s="1">
        <f t="shared" si="126"/>
        <v>41802</v>
      </c>
      <c r="AJ2020">
        <f t="shared" si="127"/>
        <v>0.27983607149483697</v>
      </c>
    </row>
    <row r="2021" spans="10:36" x14ac:dyDescent="0.2">
      <c r="J2021">
        <f t="shared" si="125"/>
        <v>2.1245996020306065E-5</v>
      </c>
      <c r="M2021" s="1">
        <v>41803</v>
      </c>
      <c r="N2021">
        <v>579</v>
      </c>
      <c r="O2021">
        <f t="shared" si="129"/>
        <v>0</v>
      </c>
      <c r="R2021" s="1">
        <v>41803</v>
      </c>
      <c r="S2021">
        <v>247.3</v>
      </c>
      <c r="T2021">
        <f t="shared" si="130"/>
        <v>-1.3654830636877124E-2</v>
      </c>
      <c r="W2021">
        <f t="shared" si="128"/>
        <v>2.1245996020306065E-5</v>
      </c>
      <c r="AI2021" s="1">
        <f t="shared" si="126"/>
        <v>41803</v>
      </c>
      <c r="AJ2021">
        <f t="shared" si="127"/>
        <v>0.28853949242112287</v>
      </c>
    </row>
    <row r="2022" spans="10:36" x14ac:dyDescent="0.2">
      <c r="J2022">
        <f t="shared" si="125"/>
        <v>-8.592507897815495E-6</v>
      </c>
      <c r="M2022" s="1">
        <v>41806</v>
      </c>
      <c r="N2022">
        <v>579.5</v>
      </c>
      <c r="O2022">
        <f t="shared" si="129"/>
        <v>8.6318520681108522E-4</v>
      </c>
      <c r="R2022" s="1">
        <v>41806</v>
      </c>
      <c r="S2022">
        <v>251.4</v>
      </c>
      <c r="T2022">
        <f t="shared" si="130"/>
        <v>1.644312162877655E-2</v>
      </c>
      <c r="W2022">
        <f t="shared" si="128"/>
        <v>-8.592507897815495E-6</v>
      </c>
      <c r="AI2022" s="1">
        <f t="shared" si="126"/>
        <v>41806</v>
      </c>
      <c r="AJ2022">
        <f t="shared" si="127"/>
        <v>0.28810697994459866</v>
      </c>
    </row>
    <row r="2023" spans="10:36" x14ac:dyDescent="0.2">
      <c r="J2023">
        <f t="shared" si="125"/>
        <v>-1.3114356076940272E-4</v>
      </c>
      <c r="M2023" s="1">
        <v>41807</v>
      </c>
      <c r="N2023">
        <v>574.5</v>
      </c>
      <c r="O2023">
        <f t="shared" si="129"/>
        <v>-8.6655654909960789E-3</v>
      </c>
      <c r="R2023" s="1">
        <v>41807</v>
      </c>
      <c r="S2023">
        <v>255</v>
      </c>
      <c r="T2023">
        <f t="shared" si="130"/>
        <v>1.4218249002279172E-2</v>
      </c>
      <c r="W2023">
        <f t="shared" si="128"/>
        <v>-1.3114356076940272E-4</v>
      </c>
      <c r="AI2023" s="1">
        <f t="shared" si="126"/>
        <v>41807</v>
      </c>
      <c r="AJ2023">
        <f t="shared" si="127"/>
        <v>0.28487314233642197</v>
      </c>
    </row>
    <row r="2024" spans="10:36" x14ac:dyDescent="0.2">
      <c r="J2024">
        <f t="shared" si="125"/>
        <v>9.6099900955331722E-6</v>
      </c>
      <c r="M2024" s="1">
        <v>41808</v>
      </c>
      <c r="N2024">
        <v>574.5</v>
      </c>
      <c r="O2024">
        <f t="shared" si="129"/>
        <v>0</v>
      </c>
      <c r="R2024" s="1">
        <v>41808</v>
      </c>
      <c r="S2024">
        <v>253.6</v>
      </c>
      <c r="T2024">
        <f t="shared" si="130"/>
        <v>-5.5053225953552902E-3</v>
      </c>
      <c r="W2024">
        <f t="shared" si="128"/>
        <v>9.6099900955331722E-6</v>
      </c>
      <c r="AI2024" s="1">
        <f t="shared" si="126"/>
        <v>41808</v>
      </c>
      <c r="AJ2024">
        <f t="shared" si="127"/>
        <v>0.28478529996540164</v>
      </c>
    </row>
    <row r="2025" spans="10:36" x14ac:dyDescent="0.2">
      <c r="J2025">
        <f t="shared" si="125"/>
        <v>-6.3031815816140744E-5</v>
      </c>
      <c r="M2025" s="1">
        <v>41809</v>
      </c>
      <c r="N2025">
        <v>585.5</v>
      </c>
      <c r="O2025">
        <f t="shared" si="129"/>
        <v>1.8966085748961609E-2</v>
      </c>
      <c r="R2025" s="1">
        <v>41809</v>
      </c>
      <c r="S2025">
        <v>253</v>
      </c>
      <c r="T2025">
        <f t="shared" si="130"/>
        <v>-2.3687338355506088E-3</v>
      </c>
      <c r="W2025">
        <f t="shared" si="128"/>
        <v>-6.3031815816140744E-5</v>
      </c>
      <c r="AI2025" s="1">
        <f t="shared" si="126"/>
        <v>41809</v>
      </c>
      <c r="AJ2025">
        <f t="shared" si="127"/>
        <v>0.28060206359379392</v>
      </c>
    </row>
    <row r="2026" spans="10:36" x14ac:dyDescent="0.2">
      <c r="J2026">
        <f t="shared" si="125"/>
        <v>-6.9223011752051026E-6</v>
      </c>
      <c r="M2026" s="1">
        <v>41810</v>
      </c>
      <c r="N2026">
        <v>575</v>
      </c>
      <c r="O2026">
        <f t="shared" si="129"/>
        <v>-1.8096142240421546E-2</v>
      </c>
      <c r="R2026" s="1">
        <v>41810</v>
      </c>
      <c r="S2026">
        <v>253.4</v>
      </c>
      <c r="T2026">
        <f t="shared" si="130"/>
        <v>1.5797791595184333E-3</v>
      </c>
      <c r="W2026">
        <f t="shared" si="128"/>
        <v>-6.9223011752051026E-6</v>
      </c>
      <c r="AI2026" s="1">
        <f t="shared" si="126"/>
        <v>41810</v>
      </c>
      <c r="AJ2026">
        <f t="shared" si="127"/>
        <v>0.2803190989737096</v>
      </c>
    </row>
    <row r="2027" spans="10:36" x14ac:dyDescent="0.2">
      <c r="J2027">
        <f t="shared" si="125"/>
        <v>-6.0569991452772368E-5</v>
      </c>
      <c r="M2027" s="1">
        <v>41813</v>
      </c>
      <c r="N2027">
        <v>581</v>
      </c>
      <c r="O2027">
        <f t="shared" si="129"/>
        <v>1.0380716054560818E-2</v>
      </c>
      <c r="R2027" s="1">
        <v>41813</v>
      </c>
      <c r="S2027">
        <v>252</v>
      </c>
      <c r="T2027">
        <f t="shared" si="130"/>
        <v>-5.5401803756153561E-3</v>
      </c>
      <c r="W2027">
        <f t="shared" si="128"/>
        <v>-6.0569991452772368E-5</v>
      </c>
      <c r="AI2027" s="1">
        <f t="shared" si="126"/>
        <v>41813</v>
      </c>
      <c r="AJ2027">
        <f t="shared" si="127"/>
        <v>0.28917279041150784</v>
      </c>
    </row>
    <row r="2028" spans="10:36" x14ac:dyDescent="0.2">
      <c r="J2028">
        <f t="shared" si="125"/>
        <v>1.1904761313377704E-5</v>
      </c>
      <c r="M2028" s="1">
        <v>41814</v>
      </c>
      <c r="N2028">
        <v>580.5</v>
      </c>
      <c r="O2028">
        <f t="shared" si="129"/>
        <v>-8.6095571396508275E-4</v>
      </c>
      <c r="R2028" s="1">
        <v>41814</v>
      </c>
      <c r="S2028">
        <v>251</v>
      </c>
      <c r="T2028">
        <f t="shared" si="130"/>
        <v>-3.9761483796394064E-3</v>
      </c>
      <c r="W2028">
        <f t="shared" si="128"/>
        <v>1.1904761313377704E-5</v>
      </c>
      <c r="AI2028" s="1">
        <f t="shared" si="126"/>
        <v>41814</v>
      </c>
      <c r="AJ2028">
        <f t="shared" si="127"/>
        <v>0.2863475900062874</v>
      </c>
    </row>
    <row r="2029" spans="10:36" x14ac:dyDescent="0.2">
      <c r="J2029">
        <f t="shared" si="125"/>
        <v>1.0107418995465186E-4</v>
      </c>
      <c r="M2029" s="1">
        <v>41815</v>
      </c>
      <c r="N2029">
        <v>575.5</v>
      </c>
      <c r="O2029">
        <f t="shared" si="129"/>
        <v>-8.6505729760088194E-3</v>
      </c>
      <c r="R2029" s="1">
        <v>41815</v>
      </c>
      <c r="S2029">
        <v>248.8</v>
      </c>
      <c r="T2029">
        <f t="shared" si="130"/>
        <v>-8.8035782667594108E-3</v>
      </c>
      <c r="W2029">
        <f t="shared" si="128"/>
        <v>1.0107418995465186E-4</v>
      </c>
      <c r="AI2029" s="1">
        <f t="shared" si="126"/>
        <v>41815</v>
      </c>
      <c r="AJ2029">
        <f t="shared" si="127"/>
        <v>0.28789058934769485</v>
      </c>
    </row>
    <row r="2030" spans="10:36" x14ac:dyDescent="0.2">
      <c r="J2030">
        <f t="shared" si="125"/>
        <v>-3.602634879791767E-5</v>
      </c>
      <c r="M2030" s="1">
        <v>41816</v>
      </c>
      <c r="N2030">
        <v>572</v>
      </c>
      <c r="O2030">
        <f t="shared" si="129"/>
        <v>-6.1002367821394654E-3</v>
      </c>
      <c r="R2030" s="1">
        <v>41816</v>
      </c>
      <c r="S2030">
        <v>250.3</v>
      </c>
      <c r="T2030">
        <f t="shared" si="130"/>
        <v>6.0108375727042302E-3</v>
      </c>
      <c r="W2030">
        <f t="shared" si="128"/>
        <v>-3.602634879791767E-5</v>
      </c>
      <c r="AI2030" s="1">
        <f t="shared" si="126"/>
        <v>41816</v>
      </c>
      <c r="AJ2030">
        <f t="shared" si="127"/>
        <v>0.28161034242129035</v>
      </c>
    </row>
    <row r="2031" spans="10:36" x14ac:dyDescent="0.2">
      <c r="J2031">
        <f t="shared" si="125"/>
        <v>-1.2095100418320188E-5</v>
      </c>
      <c r="M2031" s="1">
        <v>41817</v>
      </c>
      <c r="N2031">
        <v>578.5</v>
      </c>
      <c r="O2031">
        <f t="shared" si="129"/>
        <v>1.1299555253933466E-2</v>
      </c>
      <c r="R2031" s="1">
        <v>41817</v>
      </c>
      <c r="S2031">
        <v>250.3</v>
      </c>
      <c r="T2031">
        <f t="shared" si="130"/>
        <v>0</v>
      </c>
      <c r="W2031">
        <f t="shared" si="128"/>
        <v>-1.2095100418320188E-5</v>
      </c>
      <c r="AI2031" s="1">
        <f t="shared" si="126"/>
        <v>41817</v>
      </c>
      <c r="AJ2031">
        <f t="shared" si="127"/>
        <v>0.26992562131149794</v>
      </c>
    </row>
    <row r="2032" spans="10:36" x14ac:dyDescent="0.2">
      <c r="J2032">
        <f t="shared" si="125"/>
        <v>-3.369584830350179E-7</v>
      </c>
      <c r="M2032" s="1">
        <v>41820</v>
      </c>
      <c r="N2032">
        <v>586.5</v>
      </c>
      <c r="O2032">
        <f t="shared" si="129"/>
        <v>1.3734121459798836E-2</v>
      </c>
      <c r="R2032" s="1">
        <v>41820</v>
      </c>
      <c r="S2032">
        <v>250.6</v>
      </c>
      <c r="T2032">
        <f t="shared" si="130"/>
        <v>1.197844024239426E-3</v>
      </c>
      <c r="W2032">
        <f t="shared" si="128"/>
        <v>-3.369584830350179E-7</v>
      </c>
      <c r="AI2032" s="1">
        <f t="shared" si="126"/>
        <v>41820</v>
      </c>
      <c r="AJ2032">
        <f t="shared" si="127"/>
        <v>0.27505875438965754</v>
      </c>
    </row>
    <row r="2033" spans="10:36" x14ac:dyDescent="0.2">
      <c r="J2033">
        <f t="shared" si="125"/>
        <v>-1.570583646823852E-6</v>
      </c>
      <c r="M2033" s="1">
        <v>41821</v>
      </c>
      <c r="N2033">
        <v>589.5</v>
      </c>
      <c r="O2033">
        <f t="shared" si="129"/>
        <v>5.102051883895552E-3</v>
      </c>
      <c r="R2033" s="1">
        <v>41821</v>
      </c>
      <c r="S2033">
        <v>250.8</v>
      </c>
      <c r="T2033">
        <f t="shared" si="130"/>
        <v>7.9776629679771064E-4</v>
      </c>
      <c r="W2033">
        <f t="shared" si="128"/>
        <v>-1.570583646823852E-6</v>
      </c>
      <c r="AI2033" s="1">
        <f t="shared" si="126"/>
        <v>41821</v>
      </c>
      <c r="AJ2033">
        <f t="shared" si="127"/>
        <v>0.26730893029101632</v>
      </c>
    </row>
    <row r="2034" spans="10:36" x14ac:dyDescent="0.2">
      <c r="J2034">
        <f t="shared" si="125"/>
        <v>-5.8940302433928102E-5</v>
      </c>
      <c r="M2034" s="1">
        <v>41822</v>
      </c>
      <c r="N2034">
        <v>584.5</v>
      </c>
      <c r="O2034">
        <f t="shared" si="129"/>
        <v>-8.5179390653024791E-3</v>
      </c>
      <c r="R2034" s="1">
        <v>41822</v>
      </c>
      <c r="S2034">
        <v>252.6</v>
      </c>
      <c r="T2034">
        <f t="shared" si="130"/>
        <v>7.1514011576250865E-3</v>
      </c>
      <c r="W2034">
        <f t="shared" si="128"/>
        <v>-5.8940302433928102E-5</v>
      </c>
      <c r="AI2034" s="1">
        <f t="shared" si="126"/>
        <v>41822</v>
      </c>
      <c r="AJ2034">
        <f t="shared" si="127"/>
        <v>0.25333318185250125</v>
      </c>
    </row>
    <row r="2035" spans="10:36" x14ac:dyDescent="0.2">
      <c r="J2035">
        <f t="shared" ref="J2035:J2098" si="131">+(O2035-$D$27)*(T2035-$D$28)</f>
        <v>-2.088716919347886E-5</v>
      </c>
      <c r="M2035" s="1">
        <v>41823</v>
      </c>
      <c r="N2035">
        <v>582.5</v>
      </c>
      <c r="O2035">
        <f t="shared" si="129"/>
        <v>-3.4275954722674837E-3</v>
      </c>
      <c r="R2035" s="1">
        <v>41823</v>
      </c>
      <c r="S2035">
        <v>254</v>
      </c>
      <c r="T2035">
        <f t="shared" si="130"/>
        <v>5.5270571021457928E-3</v>
      </c>
      <c r="W2035">
        <f t="shared" si="128"/>
        <v>-2.088716919347886E-5</v>
      </c>
      <c r="AI2035" s="1">
        <f t="shared" ref="AI2035:AI2098" si="132">+M2035</f>
        <v>41823</v>
      </c>
      <c r="AJ2035">
        <f t="shared" ref="AJ2035:AJ2098" si="133">CORREL(O1786:O2035,T1786:T2035)</f>
        <v>0.25149663469444455</v>
      </c>
    </row>
    <row r="2036" spans="10:36" x14ac:dyDescent="0.2">
      <c r="J2036">
        <f t="shared" si="131"/>
        <v>-6.1461934062013852E-5</v>
      </c>
      <c r="M2036" s="1">
        <v>41824</v>
      </c>
      <c r="N2036">
        <v>589</v>
      </c>
      <c r="O2036">
        <f t="shared" si="129"/>
        <v>1.1096998211730991E-2</v>
      </c>
      <c r="R2036" s="1">
        <v>41824</v>
      </c>
      <c r="S2036">
        <v>252.7</v>
      </c>
      <c r="T2036">
        <f t="shared" si="130"/>
        <v>-5.1312526243881213E-3</v>
      </c>
      <c r="W2036">
        <f t="shared" si="128"/>
        <v>-6.1461934062013852E-5</v>
      </c>
      <c r="AI2036" s="1">
        <f t="shared" si="132"/>
        <v>41824</v>
      </c>
      <c r="AJ2036">
        <f t="shared" si="133"/>
        <v>0.24855208219707689</v>
      </c>
    </row>
    <row r="2037" spans="10:36" x14ac:dyDescent="0.2">
      <c r="J2037">
        <f t="shared" si="131"/>
        <v>7.4783473331390256E-5</v>
      </c>
      <c r="M2037" s="1">
        <v>41827</v>
      </c>
      <c r="N2037">
        <v>582</v>
      </c>
      <c r="O2037">
        <f t="shared" si="129"/>
        <v>-1.1955735920148884E-2</v>
      </c>
      <c r="R2037" s="1">
        <v>41827</v>
      </c>
      <c r="S2037">
        <v>251.6</v>
      </c>
      <c r="T2037">
        <f t="shared" si="130"/>
        <v>-4.3624895678630081E-3</v>
      </c>
      <c r="W2037">
        <f t="shared" si="128"/>
        <v>7.4783473331390256E-5</v>
      </c>
      <c r="AI2037" s="1">
        <f t="shared" si="132"/>
        <v>41827</v>
      </c>
      <c r="AJ2037">
        <f t="shared" si="133"/>
        <v>0.25024155784041341</v>
      </c>
    </row>
    <row r="2038" spans="10:36" x14ac:dyDescent="0.2">
      <c r="J2038">
        <f t="shared" si="131"/>
        <v>-2.4061737858952393E-5</v>
      </c>
      <c r="M2038" s="1">
        <v>41828</v>
      </c>
      <c r="N2038">
        <v>584</v>
      </c>
      <c r="O2038">
        <f t="shared" si="129"/>
        <v>3.4305350967892222E-3</v>
      </c>
      <c r="R2038" s="1">
        <v>41828</v>
      </c>
      <c r="S2038">
        <v>248.9</v>
      </c>
      <c r="T2038">
        <f t="shared" si="130"/>
        <v>-1.0789315452739133E-2</v>
      </c>
      <c r="W2038">
        <f t="shared" si="128"/>
        <v>-2.4061737858952393E-5</v>
      </c>
      <c r="AI2038" s="1">
        <f t="shared" si="132"/>
        <v>41828</v>
      </c>
      <c r="AJ2038">
        <f t="shared" si="133"/>
        <v>0.23871851321938006</v>
      </c>
    </row>
    <row r="2039" spans="10:36" x14ac:dyDescent="0.2">
      <c r="J2039">
        <f t="shared" si="131"/>
        <v>3.9249211536514335E-5</v>
      </c>
      <c r="M2039" s="1">
        <v>41829</v>
      </c>
      <c r="N2039">
        <v>582</v>
      </c>
      <c r="O2039">
        <f t="shared" si="129"/>
        <v>-3.4305350967892482E-3</v>
      </c>
      <c r="R2039" s="1">
        <v>41829</v>
      </c>
      <c r="S2039">
        <v>247.2</v>
      </c>
      <c r="T2039">
        <f t="shared" si="130"/>
        <v>-6.8534837900107014E-3</v>
      </c>
      <c r="W2039">
        <f t="shared" si="128"/>
        <v>3.9249211536514335E-5</v>
      </c>
      <c r="AI2039" s="1">
        <f t="shared" si="132"/>
        <v>41829</v>
      </c>
      <c r="AJ2039">
        <f t="shared" si="133"/>
        <v>0.23984149303008201</v>
      </c>
    </row>
    <row r="2040" spans="10:36" x14ac:dyDescent="0.2">
      <c r="J2040">
        <f t="shared" si="131"/>
        <v>-1.4137153786119712E-5</v>
      </c>
      <c r="M2040" s="1">
        <v>41830</v>
      </c>
      <c r="N2040">
        <v>576</v>
      </c>
      <c r="O2040">
        <f t="shared" si="129"/>
        <v>-1.0362787035546547E-2</v>
      </c>
      <c r="R2040" s="1">
        <v>41830</v>
      </c>
      <c r="S2040">
        <v>247.8</v>
      </c>
      <c r="T2040">
        <f t="shared" si="130"/>
        <v>2.4242436115064756E-3</v>
      </c>
      <c r="W2040">
        <f t="shared" si="128"/>
        <v>-1.4137153786119712E-5</v>
      </c>
      <c r="AI2040" s="1">
        <f t="shared" si="132"/>
        <v>41830</v>
      </c>
      <c r="AJ2040">
        <f t="shared" si="133"/>
        <v>0.23808235061923363</v>
      </c>
    </row>
    <row r="2041" spans="10:36" x14ac:dyDescent="0.2">
      <c r="J2041">
        <f t="shared" si="131"/>
        <v>-3.7588534875479781E-7</v>
      </c>
      <c r="M2041" s="1">
        <v>41831</v>
      </c>
      <c r="N2041">
        <v>577</v>
      </c>
      <c r="O2041">
        <f t="shared" si="129"/>
        <v>1.7346058122083715E-3</v>
      </c>
      <c r="R2041" s="1">
        <v>41831</v>
      </c>
      <c r="S2041">
        <v>247.8</v>
      </c>
      <c r="T2041">
        <f t="shared" si="130"/>
        <v>0</v>
      </c>
      <c r="W2041">
        <f t="shared" si="128"/>
        <v>-3.7588534875479781E-7</v>
      </c>
      <c r="AI2041" s="1">
        <f t="shared" si="132"/>
        <v>41831</v>
      </c>
      <c r="AJ2041">
        <f t="shared" si="133"/>
        <v>0.23999682232484745</v>
      </c>
    </row>
    <row r="2042" spans="10:36" x14ac:dyDescent="0.2">
      <c r="J2042">
        <f t="shared" si="131"/>
        <v>1.333116806516908E-4</v>
      </c>
      <c r="M2042" s="1">
        <v>41834</v>
      </c>
      <c r="N2042">
        <v>584.5</v>
      </c>
      <c r="O2042">
        <f t="shared" si="129"/>
        <v>1.2914514404023433E-2</v>
      </c>
      <c r="R2042" s="1">
        <v>41834</v>
      </c>
      <c r="S2042">
        <v>251</v>
      </c>
      <c r="T2042">
        <f t="shared" si="130"/>
        <v>1.2830969936741727E-2</v>
      </c>
      <c r="W2042">
        <f t="shared" si="128"/>
        <v>1.333116806516908E-4</v>
      </c>
      <c r="AI2042" s="1">
        <f t="shared" si="132"/>
        <v>41834</v>
      </c>
      <c r="AJ2042">
        <f t="shared" si="133"/>
        <v>0.24011022131697907</v>
      </c>
    </row>
    <row r="2043" spans="10:36" x14ac:dyDescent="0.2">
      <c r="J2043">
        <f t="shared" si="131"/>
        <v>2.4498248892814964E-6</v>
      </c>
      <c r="M2043" s="1">
        <v>41835</v>
      </c>
      <c r="N2043">
        <v>582</v>
      </c>
      <c r="O2043">
        <f t="shared" si="129"/>
        <v>-4.286333180685266E-3</v>
      </c>
      <c r="R2043" s="1">
        <v>41835</v>
      </c>
      <c r="S2043">
        <v>251.2</v>
      </c>
      <c r="T2043">
        <f t="shared" si="130"/>
        <v>7.9649546225963545E-4</v>
      </c>
      <c r="W2043">
        <f t="shared" si="128"/>
        <v>2.4498248892814964E-6</v>
      </c>
      <c r="AI2043" s="1">
        <f t="shared" si="132"/>
        <v>41835</v>
      </c>
      <c r="AJ2043">
        <f t="shared" si="133"/>
        <v>0.24405397126169701</v>
      </c>
    </row>
    <row r="2044" spans="10:36" x14ac:dyDescent="0.2">
      <c r="J2044">
        <f t="shared" si="131"/>
        <v>1.5009587862388893E-5</v>
      </c>
      <c r="M2044" s="1">
        <v>41836</v>
      </c>
      <c r="N2044">
        <v>584</v>
      </c>
      <c r="O2044">
        <f t="shared" si="129"/>
        <v>3.4305350967892222E-3</v>
      </c>
      <c r="R2044" s="1">
        <v>41836</v>
      </c>
      <c r="S2044">
        <v>253.4</v>
      </c>
      <c r="T2044">
        <f t="shared" si="130"/>
        <v>8.719833292995036E-3</v>
      </c>
      <c r="W2044">
        <f t="shared" si="128"/>
        <v>1.5009587862388893E-5</v>
      </c>
      <c r="AI2044" s="1">
        <f t="shared" si="132"/>
        <v>41836</v>
      </c>
      <c r="AJ2044">
        <f t="shared" si="133"/>
        <v>0.24558766061379092</v>
      </c>
    </row>
    <row r="2045" spans="10:36" x14ac:dyDescent="0.2">
      <c r="J2045">
        <f t="shared" si="131"/>
        <v>2.0417841733196438E-7</v>
      </c>
      <c r="M2045" s="1">
        <v>41837</v>
      </c>
      <c r="N2045">
        <v>582</v>
      </c>
      <c r="O2045">
        <f t="shared" si="129"/>
        <v>-3.4305350967892482E-3</v>
      </c>
      <c r="R2045" s="1">
        <v>41837</v>
      </c>
      <c r="S2045">
        <v>253.7</v>
      </c>
      <c r="T2045">
        <f t="shared" si="130"/>
        <v>1.183198718197391E-3</v>
      </c>
      <c r="W2045">
        <f t="shared" si="128"/>
        <v>2.0417841733196438E-7</v>
      </c>
      <c r="AI2045" s="1">
        <f t="shared" si="132"/>
        <v>41837</v>
      </c>
      <c r="AJ2045">
        <f t="shared" si="133"/>
        <v>0.24834095834761824</v>
      </c>
    </row>
    <row r="2046" spans="10:36" x14ac:dyDescent="0.2">
      <c r="J2046">
        <f t="shared" si="131"/>
        <v>2.9108489992796759E-4</v>
      </c>
      <c r="M2046" s="1">
        <v>41838</v>
      </c>
      <c r="N2046">
        <v>572</v>
      </c>
      <c r="O2046">
        <f t="shared" si="129"/>
        <v>-1.7331456351639976E-2</v>
      </c>
      <c r="R2046" s="1">
        <v>41838</v>
      </c>
      <c r="S2046">
        <v>250.1</v>
      </c>
      <c r="T2046">
        <f t="shared" si="130"/>
        <v>-1.4291628721662794E-2</v>
      </c>
      <c r="W2046">
        <f t="shared" si="128"/>
        <v>2.9108489992796759E-4</v>
      </c>
      <c r="AI2046" s="1">
        <f t="shared" si="132"/>
        <v>41838</v>
      </c>
      <c r="AJ2046">
        <f t="shared" si="133"/>
        <v>0.25276830146867274</v>
      </c>
    </row>
    <row r="2047" spans="10:36" x14ac:dyDescent="0.2">
      <c r="J2047">
        <f t="shared" si="131"/>
        <v>1.551712420728613E-5</v>
      </c>
      <c r="M2047" s="1">
        <v>41841</v>
      </c>
      <c r="N2047">
        <v>572</v>
      </c>
      <c r="O2047">
        <f t="shared" si="129"/>
        <v>0</v>
      </c>
      <c r="R2047" s="1">
        <v>41841</v>
      </c>
      <c r="S2047">
        <v>247.7</v>
      </c>
      <c r="T2047">
        <f t="shared" si="130"/>
        <v>-9.6425013882595438E-3</v>
      </c>
      <c r="W2047">
        <f t="shared" si="128"/>
        <v>1.551712420728613E-5</v>
      </c>
      <c r="AI2047" s="1">
        <f t="shared" si="132"/>
        <v>41841</v>
      </c>
      <c r="AJ2047">
        <f t="shared" si="133"/>
        <v>0.25328321703886658</v>
      </c>
    </row>
    <row r="2048" spans="10:36" x14ac:dyDescent="0.2">
      <c r="J2048">
        <f t="shared" si="131"/>
        <v>-1.1277217228577036E-4</v>
      </c>
      <c r="M2048" s="1">
        <v>41842</v>
      </c>
      <c r="N2048">
        <v>570.5</v>
      </c>
      <c r="O2048">
        <f t="shared" si="129"/>
        <v>-2.6258220776675498E-3</v>
      </c>
      <c r="R2048" s="1">
        <v>41842</v>
      </c>
      <c r="S2048">
        <v>255</v>
      </c>
      <c r="T2048">
        <f t="shared" si="130"/>
        <v>2.9045208663112353E-2</v>
      </c>
      <c r="W2048">
        <f t="shared" si="128"/>
        <v>-1.1277217228577036E-4</v>
      </c>
      <c r="AI2048" s="1">
        <f t="shared" si="132"/>
        <v>41842</v>
      </c>
      <c r="AJ2048">
        <f t="shared" si="133"/>
        <v>0.24794565113741576</v>
      </c>
    </row>
    <row r="2049" spans="10:36" x14ac:dyDescent="0.2">
      <c r="J2049">
        <f t="shared" si="131"/>
        <v>1.0217093603726404E-5</v>
      </c>
      <c r="M2049" s="1">
        <v>41843</v>
      </c>
      <c r="N2049">
        <v>573</v>
      </c>
      <c r="O2049">
        <f t="shared" si="129"/>
        <v>4.3725474126093357E-3</v>
      </c>
      <c r="R2049" s="1">
        <v>41843</v>
      </c>
      <c r="S2049">
        <v>256.2</v>
      </c>
      <c r="T2049">
        <f t="shared" si="130"/>
        <v>4.6948443042076635E-3</v>
      </c>
      <c r="W2049">
        <f t="shared" si="128"/>
        <v>1.0217093603726404E-5</v>
      </c>
      <c r="AI2049" s="1">
        <f t="shared" si="132"/>
        <v>41843</v>
      </c>
      <c r="AJ2049">
        <f t="shared" si="133"/>
        <v>0.24772925868323445</v>
      </c>
    </row>
    <row r="2050" spans="10:36" x14ac:dyDescent="0.2">
      <c r="J2050">
        <f t="shared" si="131"/>
        <v>4.5419195486398716E-5</v>
      </c>
      <c r="M2050" s="1">
        <v>41844</v>
      </c>
      <c r="N2050">
        <v>572.5</v>
      </c>
      <c r="O2050">
        <f t="shared" si="129"/>
        <v>-8.7298128634484226E-4</v>
      </c>
      <c r="R2050" s="1">
        <v>41844</v>
      </c>
      <c r="S2050">
        <v>251.5</v>
      </c>
      <c r="T2050">
        <f t="shared" si="130"/>
        <v>-1.8515399922839883E-2</v>
      </c>
      <c r="W2050">
        <f t="shared" si="128"/>
        <v>4.5419195486398716E-5</v>
      </c>
      <c r="AI2050" s="1">
        <f t="shared" si="132"/>
        <v>41844</v>
      </c>
      <c r="AJ2050">
        <f t="shared" si="133"/>
        <v>0.24719788608383014</v>
      </c>
    </row>
    <row r="2051" spans="10:36" x14ac:dyDescent="0.2">
      <c r="J2051">
        <f t="shared" si="131"/>
        <v>-1.1358044923965408E-4</v>
      </c>
      <c r="M2051" s="1">
        <v>41845</v>
      </c>
      <c r="N2051">
        <v>565.5</v>
      </c>
      <c r="O2051">
        <f t="shared" si="129"/>
        <v>-1.2302439872219529E-2</v>
      </c>
      <c r="R2051" s="1">
        <v>41845</v>
      </c>
      <c r="S2051">
        <v>253.9</v>
      </c>
      <c r="T2051">
        <f t="shared" si="130"/>
        <v>9.4974991708388426E-3</v>
      </c>
      <c r="W2051">
        <f t="shared" si="128"/>
        <v>-1.1358044923965408E-4</v>
      </c>
      <c r="AI2051" s="1">
        <f t="shared" si="132"/>
        <v>41845</v>
      </c>
      <c r="AJ2051">
        <f t="shared" si="133"/>
        <v>0.24158830545794233</v>
      </c>
    </row>
    <row r="2052" spans="10:36" x14ac:dyDescent="0.2">
      <c r="J2052">
        <f t="shared" si="131"/>
        <v>1.0799361094991305E-5</v>
      </c>
      <c r="M2052" s="1">
        <v>41848</v>
      </c>
      <c r="N2052">
        <v>559</v>
      </c>
      <c r="O2052">
        <f t="shared" si="129"/>
        <v>-1.1560822401075971E-2</v>
      </c>
      <c r="R2052" s="1">
        <v>41848</v>
      </c>
      <c r="S2052">
        <v>254</v>
      </c>
      <c r="T2052">
        <f t="shared" si="130"/>
        <v>3.9377830790376087E-4</v>
      </c>
      <c r="W2052">
        <f t="shared" si="128"/>
        <v>1.0799361094991305E-5</v>
      </c>
      <c r="AI2052" s="1">
        <f t="shared" si="132"/>
        <v>41848</v>
      </c>
      <c r="AJ2052">
        <f t="shared" si="133"/>
        <v>0.238794057379597</v>
      </c>
    </row>
    <row r="2053" spans="10:36" x14ac:dyDescent="0.2">
      <c r="J2053">
        <f t="shared" si="131"/>
        <v>7.9251487379695688E-5</v>
      </c>
      <c r="M2053" s="1">
        <v>41849</v>
      </c>
      <c r="N2053">
        <v>565</v>
      </c>
      <c r="O2053">
        <f t="shared" si="129"/>
        <v>1.0676257991341854E-2</v>
      </c>
      <c r="R2053" s="1">
        <v>41849</v>
      </c>
      <c r="S2053">
        <v>256.5</v>
      </c>
      <c r="T2053">
        <f t="shared" si="130"/>
        <v>9.794397592287625E-3</v>
      </c>
      <c r="W2053">
        <f t="shared" si="128"/>
        <v>7.9251487379695688E-5</v>
      </c>
      <c r="AI2053" s="1">
        <f t="shared" si="132"/>
        <v>41849</v>
      </c>
      <c r="AJ2053">
        <f t="shared" si="133"/>
        <v>0.24131758861972896</v>
      </c>
    </row>
    <row r="2054" spans="10:36" x14ac:dyDescent="0.2">
      <c r="J2054">
        <f t="shared" si="131"/>
        <v>-7.7961611368142873E-5</v>
      </c>
      <c r="M2054" s="1">
        <v>41850</v>
      </c>
      <c r="N2054">
        <v>549.5</v>
      </c>
      <c r="O2054">
        <f t="shared" si="129"/>
        <v>-2.781695730276491E-2</v>
      </c>
      <c r="R2054" s="1">
        <v>41850</v>
      </c>
      <c r="S2054">
        <v>257.5</v>
      </c>
      <c r="T2054">
        <f t="shared" si="130"/>
        <v>3.8910554929667217E-3</v>
      </c>
      <c r="W2054">
        <f t="shared" si="128"/>
        <v>-7.7961611368142873E-5</v>
      </c>
      <c r="AI2054" s="1">
        <f t="shared" si="132"/>
        <v>41850</v>
      </c>
      <c r="AJ2054">
        <f t="shared" si="133"/>
        <v>0.23858601405100854</v>
      </c>
    </row>
    <row r="2055" spans="10:36" x14ac:dyDescent="0.2">
      <c r="J2055">
        <f t="shared" si="131"/>
        <v>-9.2106317538422564E-6</v>
      </c>
      <c r="M2055" s="1">
        <v>41851</v>
      </c>
      <c r="N2055">
        <v>535</v>
      </c>
      <c r="O2055">
        <f t="shared" si="129"/>
        <v>-2.6742026947669452E-2</v>
      </c>
      <c r="R2055" s="1">
        <v>41851</v>
      </c>
      <c r="S2055">
        <v>257.89999999999998</v>
      </c>
      <c r="T2055">
        <f t="shared" si="130"/>
        <v>1.5521927835081062E-3</v>
      </c>
      <c r="W2055">
        <f t="shared" si="128"/>
        <v>-9.2106317538422564E-6</v>
      </c>
      <c r="AI2055" s="1">
        <f t="shared" si="132"/>
        <v>41851</v>
      </c>
      <c r="AJ2055">
        <f t="shared" si="133"/>
        <v>0.23565470409414604</v>
      </c>
    </row>
    <row r="2056" spans="10:36" x14ac:dyDescent="0.2">
      <c r="J2056">
        <f t="shared" si="131"/>
        <v>1.166781079925375E-4</v>
      </c>
      <c r="M2056" s="1">
        <v>41852</v>
      </c>
      <c r="N2056">
        <v>533.5</v>
      </c>
      <c r="O2056">
        <f t="shared" si="129"/>
        <v>-2.8076761541985249E-3</v>
      </c>
      <c r="R2056" s="1">
        <v>41852</v>
      </c>
      <c r="S2056">
        <v>251.2</v>
      </c>
      <c r="T2056">
        <f t="shared" si="130"/>
        <v>-2.6322478293255427E-2</v>
      </c>
      <c r="W2056">
        <f t="shared" si="128"/>
        <v>1.166781079925375E-4</v>
      </c>
      <c r="AI2056" s="1">
        <f t="shared" si="132"/>
        <v>41852</v>
      </c>
      <c r="AJ2056">
        <f t="shared" si="133"/>
        <v>0.23754871884501588</v>
      </c>
    </row>
    <row r="2057" spans="10:36" x14ac:dyDescent="0.2">
      <c r="J2057">
        <f t="shared" si="131"/>
        <v>8.4661296811996485E-7</v>
      </c>
      <c r="M2057" s="1">
        <v>41855</v>
      </c>
      <c r="N2057">
        <v>535.5</v>
      </c>
      <c r="O2057">
        <f t="shared" si="129"/>
        <v>3.7418191459953486E-3</v>
      </c>
      <c r="R2057" s="1">
        <v>41855</v>
      </c>
      <c r="S2057">
        <v>251.6</v>
      </c>
      <c r="T2057">
        <f t="shared" si="130"/>
        <v>1.5910902322419035E-3</v>
      </c>
      <c r="W2057">
        <f t="shared" si="128"/>
        <v>8.4661296811996485E-7</v>
      </c>
      <c r="AI2057" s="1">
        <f t="shared" si="132"/>
        <v>41855</v>
      </c>
      <c r="AJ2057">
        <f t="shared" si="133"/>
        <v>0.23884853452266541</v>
      </c>
    </row>
    <row r="2058" spans="10:36" x14ac:dyDescent="0.2">
      <c r="J2058">
        <f t="shared" si="131"/>
        <v>-1.7860242748318837E-4</v>
      </c>
      <c r="M2058" s="1">
        <v>41856</v>
      </c>
      <c r="N2058">
        <v>531.5</v>
      </c>
      <c r="O2058">
        <f t="shared" si="129"/>
        <v>-7.4976921058008128E-3</v>
      </c>
      <c r="R2058" s="1">
        <v>41856</v>
      </c>
      <c r="S2058">
        <v>257</v>
      </c>
      <c r="T2058">
        <f t="shared" si="130"/>
        <v>2.1235560068934328E-2</v>
      </c>
      <c r="W2058">
        <f t="shared" si="128"/>
        <v>-1.7860242748318837E-4</v>
      </c>
      <c r="AI2058" s="1">
        <f t="shared" si="132"/>
        <v>41856</v>
      </c>
      <c r="AJ2058">
        <f t="shared" si="133"/>
        <v>0.23340341455087985</v>
      </c>
    </row>
    <row r="2059" spans="10:36" x14ac:dyDescent="0.2">
      <c r="J2059">
        <f t="shared" si="131"/>
        <v>-2.4613927788475902E-5</v>
      </c>
      <c r="M2059" s="1">
        <v>41857</v>
      </c>
      <c r="N2059">
        <v>533</v>
      </c>
      <c r="O2059">
        <f t="shared" si="129"/>
        <v>2.8182263838420125E-3</v>
      </c>
      <c r="R2059" s="1">
        <v>41857</v>
      </c>
      <c r="S2059">
        <v>252.8</v>
      </c>
      <c r="T2059">
        <f t="shared" si="130"/>
        <v>-1.6477422622517383E-2</v>
      </c>
      <c r="W2059">
        <f t="shared" si="128"/>
        <v>-2.4613927788475902E-5</v>
      </c>
      <c r="AI2059" s="1">
        <f t="shared" si="132"/>
        <v>41857</v>
      </c>
      <c r="AJ2059">
        <f t="shared" si="133"/>
        <v>0.23499255466147115</v>
      </c>
    </row>
    <row r="2060" spans="10:36" x14ac:dyDescent="0.2">
      <c r="J2060">
        <f t="shared" si="131"/>
        <v>3.5247817499631451E-4</v>
      </c>
      <c r="M2060" s="1">
        <v>41858</v>
      </c>
      <c r="N2060">
        <v>521.5</v>
      </c>
      <c r="O2060">
        <f t="shared" si="129"/>
        <v>-2.1812149725017459E-2</v>
      </c>
      <c r="R2060" s="1">
        <v>41858</v>
      </c>
      <c r="S2060">
        <v>249.3</v>
      </c>
      <c r="T2060">
        <f t="shared" si="130"/>
        <v>-1.3941671743190177E-2</v>
      </c>
      <c r="W2060">
        <f t="shared" si="128"/>
        <v>3.5247817499631451E-4</v>
      </c>
      <c r="AI2060" s="1">
        <f t="shared" si="132"/>
        <v>41858</v>
      </c>
      <c r="AJ2060">
        <f t="shared" si="133"/>
        <v>0.24143880622245137</v>
      </c>
    </row>
    <row r="2061" spans="10:36" x14ac:dyDescent="0.2">
      <c r="J2061">
        <f t="shared" si="131"/>
        <v>1.995261831673057E-4</v>
      </c>
      <c r="M2061" s="1">
        <v>41859</v>
      </c>
      <c r="N2061">
        <v>516</v>
      </c>
      <c r="O2061">
        <f t="shared" si="129"/>
        <v>-1.0602508959264451E-2</v>
      </c>
      <c r="R2061" s="1">
        <v>41859</v>
      </c>
      <c r="S2061">
        <v>245.5</v>
      </c>
      <c r="T2061">
        <f t="shared" si="130"/>
        <v>-1.5360043294937011E-2</v>
      </c>
      <c r="W2061">
        <f t="shared" ref="W2061:W2124" si="134">+(O2061-$O$1)*(T2061-$T$1)</f>
        <v>1.995261831673057E-4</v>
      </c>
      <c r="AI2061" s="1">
        <f t="shared" si="132"/>
        <v>41859</v>
      </c>
      <c r="AJ2061">
        <f t="shared" si="133"/>
        <v>0.24333737574171424</v>
      </c>
    </row>
    <row r="2062" spans="10:36" x14ac:dyDescent="0.2">
      <c r="J2062">
        <f t="shared" si="131"/>
        <v>9.4818642285176731E-5</v>
      </c>
      <c r="M2062" s="1">
        <v>41862</v>
      </c>
      <c r="N2062">
        <v>523.5</v>
      </c>
      <c r="O2062">
        <f t="shared" ref="O2062:O2125" si="135">LN(N2062/N2061)</f>
        <v>1.4430264829028837E-2</v>
      </c>
      <c r="R2062" s="1">
        <v>41862</v>
      </c>
      <c r="S2062">
        <v>247.6</v>
      </c>
      <c r="T2062">
        <f t="shared" ref="T2062:T2125" si="136">LN(S2062/S2061)</f>
        <v>8.5175935758657929E-3</v>
      </c>
      <c r="W2062">
        <f t="shared" si="134"/>
        <v>9.4818642285176731E-5</v>
      </c>
      <c r="AI2062" s="1">
        <f t="shared" si="132"/>
        <v>41862</v>
      </c>
      <c r="AJ2062">
        <f t="shared" si="133"/>
        <v>0.24421934789875924</v>
      </c>
    </row>
    <row r="2063" spans="10:36" x14ac:dyDescent="0.2">
      <c r="J2063">
        <f t="shared" si="131"/>
        <v>-2.3239964362595451E-5</v>
      </c>
      <c r="M2063" s="1">
        <v>41863</v>
      </c>
      <c r="N2063">
        <v>525.5</v>
      </c>
      <c r="O2063">
        <f t="shared" si="135"/>
        <v>3.8131600064141898E-3</v>
      </c>
      <c r="R2063" s="1">
        <v>41863</v>
      </c>
      <c r="S2063">
        <v>245.5</v>
      </c>
      <c r="T2063">
        <f t="shared" si="136"/>
        <v>-8.5175935758657704E-3</v>
      </c>
      <c r="W2063">
        <f t="shared" si="134"/>
        <v>-2.3239964362595451E-5</v>
      </c>
      <c r="AI2063" s="1">
        <f t="shared" si="132"/>
        <v>41863</v>
      </c>
      <c r="AJ2063">
        <f t="shared" si="133"/>
        <v>0.24283032061318663</v>
      </c>
    </row>
    <row r="2064" spans="10:36" x14ac:dyDescent="0.2">
      <c r="J2064">
        <f t="shared" si="131"/>
        <v>4.0397628808977447E-6</v>
      </c>
      <c r="M2064" s="1">
        <v>41864</v>
      </c>
      <c r="N2064">
        <v>527</v>
      </c>
      <c r="O2064">
        <f t="shared" si="135"/>
        <v>2.8503582243566161E-3</v>
      </c>
      <c r="R2064" s="1">
        <v>41864</v>
      </c>
      <c r="S2064">
        <v>246.5</v>
      </c>
      <c r="T2064">
        <f t="shared" si="136"/>
        <v>4.0650462481695935E-3</v>
      </c>
      <c r="W2064">
        <f t="shared" si="134"/>
        <v>4.0397628808977447E-6</v>
      </c>
      <c r="AI2064" s="1">
        <f t="shared" si="132"/>
        <v>41864</v>
      </c>
      <c r="AJ2064">
        <f t="shared" si="133"/>
        <v>0.24584583787486058</v>
      </c>
    </row>
    <row r="2065" spans="10:36" x14ac:dyDescent="0.2">
      <c r="J2065">
        <f t="shared" si="131"/>
        <v>9.8216114838426321E-6</v>
      </c>
      <c r="M2065" s="1">
        <v>41865</v>
      </c>
      <c r="N2065">
        <v>541</v>
      </c>
      <c r="O2065">
        <f t="shared" si="135"/>
        <v>2.6218730305119235E-2</v>
      </c>
      <c r="R2065" s="1">
        <v>41865</v>
      </c>
      <c r="S2065">
        <v>246.9</v>
      </c>
      <c r="T2065">
        <f t="shared" si="136"/>
        <v>1.6214028683890767E-3</v>
      </c>
      <c r="W2065">
        <f t="shared" si="134"/>
        <v>9.8216114838426321E-6</v>
      </c>
      <c r="AI2065" s="1">
        <f t="shared" si="132"/>
        <v>41865</v>
      </c>
      <c r="AJ2065">
        <f t="shared" si="133"/>
        <v>0.24496931571419328</v>
      </c>
    </row>
    <row r="2066" spans="10:36" x14ac:dyDescent="0.2">
      <c r="J2066">
        <f t="shared" si="131"/>
        <v>3.9851464231515366E-5</v>
      </c>
      <c r="M2066" s="1">
        <v>41866</v>
      </c>
      <c r="N2066">
        <v>533</v>
      </c>
      <c r="O2066">
        <f t="shared" si="135"/>
        <v>-1.4897854680636946E-2</v>
      </c>
      <c r="R2066" s="1">
        <v>41866</v>
      </c>
      <c r="S2066">
        <v>246.6</v>
      </c>
      <c r="T2066">
        <f t="shared" si="136"/>
        <v>-1.2158056208899893E-3</v>
      </c>
      <c r="W2066">
        <f t="shared" si="134"/>
        <v>3.9851464231515366E-5</v>
      </c>
      <c r="AI2066" s="1">
        <f t="shared" si="132"/>
        <v>41866</v>
      </c>
      <c r="AJ2066">
        <f t="shared" si="133"/>
        <v>0.24150850323568393</v>
      </c>
    </row>
    <row r="2067" spans="10:36" x14ac:dyDescent="0.2">
      <c r="J2067">
        <f t="shared" si="131"/>
        <v>1.8948064303180853E-4</v>
      </c>
      <c r="M2067" s="1">
        <v>41869</v>
      </c>
      <c r="N2067">
        <v>541</v>
      </c>
      <c r="O2067">
        <f t="shared" si="135"/>
        <v>1.489785468063696E-2</v>
      </c>
      <c r="R2067" s="1">
        <v>41869</v>
      </c>
      <c r="S2067">
        <v>250.4</v>
      </c>
      <c r="T2067">
        <f t="shared" si="136"/>
        <v>1.5292048495699555E-2</v>
      </c>
      <c r="W2067">
        <f t="shared" si="134"/>
        <v>1.8948064303180853E-4</v>
      </c>
      <c r="AI2067" s="1">
        <f t="shared" si="132"/>
        <v>41869</v>
      </c>
      <c r="AJ2067">
        <f t="shared" si="133"/>
        <v>0.24749358987186484</v>
      </c>
    </row>
    <row r="2068" spans="10:36" x14ac:dyDescent="0.2">
      <c r="J2068">
        <f t="shared" si="131"/>
        <v>-1.6619801329147387E-5</v>
      </c>
      <c r="M2068" s="1">
        <v>41870</v>
      </c>
      <c r="N2068">
        <v>539.5</v>
      </c>
      <c r="O2068">
        <f t="shared" si="135"/>
        <v>-2.7764941482922066E-3</v>
      </c>
      <c r="R2068" s="1">
        <v>41870</v>
      </c>
      <c r="S2068">
        <v>251.7</v>
      </c>
      <c r="T2068">
        <f t="shared" si="136"/>
        <v>5.1782629153266663E-3</v>
      </c>
      <c r="W2068">
        <f t="shared" si="134"/>
        <v>-1.6619801329147387E-5</v>
      </c>
      <c r="AI2068" s="1">
        <f t="shared" si="132"/>
        <v>41870</v>
      </c>
      <c r="AJ2068">
        <f t="shared" si="133"/>
        <v>0.24674280152726702</v>
      </c>
    </row>
    <row r="2069" spans="10:36" x14ac:dyDescent="0.2">
      <c r="J2069">
        <f t="shared" si="131"/>
        <v>-5.4114409804500692E-4</v>
      </c>
      <c r="M2069" s="1">
        <v>41871</v>
      </c>
      <c r="N2069">
        <v>520</v>
      </c>
      <c r="O2069">
        <f t="shared" si="135"/>
        <v>-3.6813973122716316E-2</v>
      </c>
      <c r="R2069" s="1">
        <v>41871</v>
      </c>
      <c r="S2069">
        <v>255.6</v>
      </c>
      <c r="T2069">
        <f t="shared" si="136"/>
        <v>1.5375820362109651E-2</v>
      </c>
      <c r="W2069">
        <f t="shared" si="134"/>
        <v>-5.4114409804500692E-4</v>
      </c>
      <c r="AI2069" s="1">
        <f t="shared" si="132"/>
        <v>41871</v>
      </c>
      <c r="AJ2069">
        <f t="shared" si="133"/>
        <v>0.23191015882652605</v>
      </c>
    </row>
    <row r="2070" spans="10:36" x14ac:dyDescent="0.2">
      <c r="J2070">
        <f t="shared" si="131"/>
        <v>-7.9732343015977545E-6</v>
      </c>
      <c r="M2070" s="1">
        <v>41872</v>
      </c>
      <c r="N2070">
        <v>518</v>
      </c>
      <c r="O2070">
        <f t="shared" si="135"/>
        <v>-3.8535693159899662E-3</v>
      </c>
      <c r="R2070" s="1">
        <v>41872</v>
      </c>
      <c r="S2070">
        <v>256.3</v>
      </c>
      <c r="T2070">
        <f t="shared" si="136"/>
        <v>2.7349108666456703E-3</v>
      </c>
      <c r="W2070">
        <f t="shared" si="134"/>
        <v>-7.9732343015977545E-6</v>
      </c>
      <c r="AI2070" s="1">
        <f t="shared" si="132"/>
        <v>41872</v>
      </c>
      <c r="AJ2070">
        <f t="shared" si="133"/>
        <v>0.23126142121148779</v>
      </c>
    </row>
    <row r="2071" spans="10:36" x14ac:dyDescent="0.2">
      <c r="J2071">
        <f t="shared" si="131"/>
        <v>1.3285936092723884E-4</v>
      </c>
      <c r="M2071" s="1">
        <v>41873</v>
      </c>
      <c r="N2071">
        <v>511.5</v>
      </c>
      <c r="O2071">
        <f t="shared" si="135"/>
        <v>-1.2627656867801918E-2</v>
      </c>
      <c r="R2071" s="1">
        <v>41873</v>
      </c>
      <c r="S2071">
        <v>254.2</v>
      </c>
      <c r="T2071">
        <f t="shared" si="136"/>
        <v>-8.2272746146718756E-3</v>
      </c>
      <c r="W2071">
        <f t="shared" si="134"/>
        <v>1.3285936092723884E-4</v>
      </c>
      <c r="AI2071" s="1">
        <f t="shared" si="132"/>
        <v>41873</v>
      </c>
      <c r="AJ2071">
        <f t="shared" si="133"/>
        <v>0.23338522450008128</v>
      </c>
    </row>
    <row r="2072" spans="10:36" x14ac:dyDescent="0.2">
      <c r="J2072">
        <f t="shared" si="131"/>
        <v>2.117297841300803E-4</v>
      </c>
      <c r="M2072" s="1">
        <v>41876</v>
      </c>
      <c r="N2072">
        <v>523.5</v>
      </c>
      <c r="O2072">
        <f t="shared" si="135"/>
        <v>2.3189444918910354E-2</v>
      </c>
      <c r="R2072" s="1">
        <v>41876</v>
      </c>
      <c r="S2072">
        <v>257</v>
      </c>
      <c r="T2072">
        <f t="shared" si="136"/>
        <v>1.0954726139866098E-2</v>
      </c>
      <c r="W2072">
        <f t="shared" si="134"/>
        <v>2.117297841300803E-4</v>
      </c>
      <c r="AI2072" s="1">
        <f t="shared" si="132"/>
        <v>41876</v>
      </c>
      <c r="AJ2072">
        <f t="shared" si="133"/>
        <v>0.2352849293859901</v>
      </c>
    </row>
    <row r="2073" spans="10:36" x14ac:dyDescent="0.2">
      <c r="J2073">
        <f t="shared" si="131"/>
        <v>8.2482339529931305E-6</v>
      </c>
      <c r="M2073" s="1">
        <v>41877</v>
      </c>
      <c r="N2073">
        <v>525</v>
      </c>
      <c r="O2073">
        <f t="shared" si="135"/>
        <v>2.8612322810321949E-3</v>
      </c>
      <c r="R2073" s="1">
        <v>41877</v>
      </c>
      <c r="S2073">
        <v>258.8</v>
      </c>
      <c r="T2073">
        <f t="shared" si="136"/>
        <v>6.9794777315256764E-3</v>
      </c>
      <c r="W2073">
        <f t="shared" si="134"/>
        <v>8.2482339529931305E-6</v>
      </c>
      <c r="AI2073" s="1">
        <f t="shared" si="132"/>
        <v>41877</v>
      </c>
      <c r="AJ2073">
        <f t="shared" si="133"/>
        <v>0.23568946866479049</v>
      </c>
    </row>
    <row r="2074" spans="10:36" x14ac:dyDescent="0.2">
      <c r="J2074">
        <f t="shared" si="131"/>
        <v>-4.6771407352840759E-6</v>
      </c>
      <c r="M2074" s="1">
        <v>41878</v>
      </c>
      <c r="N2074">
        <v>523.5</v>
      </c>
      <c r="O2074">
        <f t="shared" si="135"/>
        <v>-2.8612322810322348E-3</v>
      </c>
      <c r="R2074" s="1">
        <v>41878</v>
      </c>
      <c r="S2074">
        <v>259.39999999999998</v>
      </c>
      <c r="T2074">
        <f t="shared" si="136"/>
        <v>2.3157092555979035E-3</v>
      </c>
      <c r="W2074">
        <f t="shared" si="134"/>
        <v>-4.6771407352840759E-6</v>
      </c>
      <c r="AI2074" s="1">
        <f t="shared" si="132"/>
        <v>41878</v>
      </c>
      <c r="AJ2074">
        <f t="shared" si="133"/>
        <v>0.23581082534474718</v>
      </c>
    </row>
    <row r="2075" spans="10:36" x14ac:dyDescent="0.2">
      <c r="J2075">
        <f t="shared" si="131"/>
        <v>4.124711710304929E-5</v>
      </c>
      <c r="M2075" s="1">
        <v>41879</v>
      </c>
      <c r="N2075">
        <v>521</v>
      </c>
      <c r="O2075">
        <f t="shared" si="135"/>
        <v>-4.7869885572245805E-3</v>
      </c>
      <c r="R2075" s="1">
        <v>41879</v>
      </c>
      <c r="S2075">
        <v>258</v>
      </c>
      <c r="T2075">
        <f t="shared" si="136"/>
        <v>-5.4116869607260211E-3</v>
      </c>
      <c r="W2075">
        <f t="shared" si="134"/>
        <v>4.124711710304929E-5</v>
      </c>
      <c r="AI2075" s="1">
        <f t="shared" si="132"/>
        <v>41879</v>
      </c>
      <c r="AJ2075">
        <f t="shared" si="133"/>
        <v>0.23644857996728155</v>
      </c>
    </row>
    <row r="2076" spans="10:36" x14ac:dyDescent="0.2">
      <c r="J2076">
        <f t="shared" si="131"/>
        <v>-2.4146063387527495E-5</v>
      </c>
      <c r="M2076" s="1">
        <v>41880</v>
      </c>
      <c r="N2076">
        <v>517</v>
      </c>
      <c r="O2076">
        <f t="shared" si="135"/>
        <v>-7.7071672449377784E-3</v>
      </c>
      <c r="R2076" s="1">
        <v>41880</v>
      </c>
      <c r="S2076">
        <v>259</v>
      </c>
      <c r="T2076">
        <f t="shared" si="136"/>
        <v>3.8684767779203319E-3</v>
      </c>
      <c r="W2076">
        <f t="shared" si="134"/>
        <v>-2.4146063387527495E-5</v>
      </c>
      <c r="AI2076" s="1">
        <f t="shared" si="132"/>
        <v>41880</v>
      </c>
      <c r="AJ2076">
        <f t="shared" si="133"/>
        <v>0.23382755561148602</v>
      </c>
    </row>
    <row r="2077" spans="10:36" x14ac:dyDescent="0.2">
      <c r="J2077">
        <f t="shared" si="131"/>
        <v>1.619152087724952E-7</v>
      </c>
      <c r="M2077" s="1">
        <v>41883</v>
      </c>
      <c r="N2077">
        <v>516.5</v>
      </c>
      <c r="O2077">
        <f t="shared" si="135"/>
        <v>-9.675859487358597E-4</v>
      </c>
      <c r="R2077" s="1">
        <v>41883</v>
      </c>
      <c r="S2077">
        <v>259.3</v>
      </c>
      <c r="T2077">
        <f t="shared" si="136"/>
        <v>1.1576308450809713E-3</v>
      </c>
      <c r="W2077">
        <f t="shared" si="134"/>
        <v>1.619152087724952E-7</v>
      </c>
      <c r="AI2077" s="1">
        <f t="shared" si="132"/>
        <v>41883</v>
      </c>
      <c r="AJ2077">
        <f t="shared" si="133"/>
        <v>0.23554525224311956</v>
      </c>
    </row>
    <row r="2078" spans="10:36" x14ac:dyDescent="0.2">
      <c r="J2078">
        <f t="shared" si="131"/>
        <v>-2.381258726100838E-6</v>
      </c>
      <c r="M2078" s="1">
        <v>41884</v>
      </c>
      <c r="N2078">
        <v>517.5</v>
      </c>
      <c r="O2078">
        <f t="shared" si="135"/>
        <v>1.9342365798309684E-3</v>
      </c>
      <c r="R2078" s="1">
        <v>41884</v>
      </c>
      <c r="S2078">
        <v>258.39999999999998</v>
      </c>
      <c r="T2078">
        <f t="shared" si="136"/>
        <v>-3.4769206361720865E-3</v>
      </c>
      <c r="W2078">
        <f t="shared" si="134"/>
        <v>-2.381258726100838E-6</v>
      </c>
      <c r="AI2078" s="1">
        <f t="shared" si="132"/>
        <v>41884</v>
      </c>
      <c r="AJ2078">
        <f t="shared" si="133"/>
        <v>0.23495043079112812</v>
      </c>
    </row>
    <row r="2079" spans="10:36" x14ac:dyDescent="0.2">
      <c r="J2079">
        <f t="shared" si="131"/>
        <v>3.181576698160787E-5</v>
      </c>
      <c r="M2079" s="1">
        <v>41885</v>
      </c>
      <c r="N2079">
        <v>529.5</v>
      </c>
      <c r="O2079">
        <f t="shared" si="135"/>
        <v>2.2923639901937024E-2</v>
      </c>
      <c r="R2079" s="1">
        <v>41885</v>
      </c>
      <c r="S2079">
        <v>259.10000000000002</v>
      </c>
      <c r="T2079">
        <f t="shared" si="136"/>
        <v>2.705315659617645E-3</v>
      </c>
      <c r="W2079">
        <f t="shared" si="134"/>
        <v>3.181576698160787E-5</v>
      </c>
      <c r="AI2079" s="1">
        <f t="shared" si="132"/>
        <v>41885</v>
      </c>
      <c r="AJ2079">
        <f t="shared" si="133"/>
        <v>0.23640943441017861</v>
      </c>
    </row>
    <row r="2080" spans="10:36" x14ac:dyDescent="0.2">
      <c r="J2080">
        <f t="shared" si="131"/>
        <v>-3.3415865305041464E-5</v>
      </c>
      <c r="M2080" s="1">
        <v>41886</v>
      </c>
      <c r="N2080">
        <v>533.5</v>
      </c>
      <c r="O2080">
        <f t="shared" si="135"/>
        <v>7.5259057003469665E-3</v>
      </c>
      <c r="R2080" s="1">
        <v>41886</v>
      </c>
      <c r="S2080">
        <v>258</v>
      </c>
      <c r="T2080">
        <f t="shared" si="136"/>
        <v>-4.2545026464469718E-3</v>
      </c>
      <c r="W2080">
        <f t="shared" si="134"/>
        <v>-3.3415865305041464E-5</v>
      </c>
      <c r="AI2080" s="1">
        <f t="shared" si="132"/>
        <v>41886</v>
      </c>
      <c r="AJ2080">
        <f t="shared" si="133"/>
        <v>0.23206368538499794</v>
      </c>
    </row>
    <row r="2081" spans="10:36" x14ac:dyDescent="0.2">
      <c r="J2081">
        <f t="shared" si="131"/>
        <v>-6.8048044094022429E-5</v>
      </c>
      <c r="M2081" s="1">
        <v>41887</v>
      </c>
      <c r="N2081">
        <v>537</v>
      </c>
      <c r="O2081">
        <f t="shared" si="135"/>
        <v>6.5390237670566479E-3</v>
      </c>
      <c r="R2081" s="1">
        <v>41887</v>
      </c>
      <c r="S2081">
        <v>254.9</v>
      </c>
      <c r="T2081">
        <f t="shared" si="136"/>
        <v>-1.208827353954762E-2</v>
      </c>
      <c r="W2081">
        <f t="shared" si="134"/>
        <v>-6.8048044094022429E-5</v>
      </c>
      <c r="AI2081" s="1">
        <f t="shared" si="132"/>
        <v>41887</v>
      </c>
      <c r="AJ2081">
        <f t="shared" si="133"/>
        <v>0.22918191178320035</v>
      </c>
    </row>
    <row r="2082" spans="10:36" x14ac:dyDescent="0.2">
      <c r="J2082">
        <f t="shared" si="131"/>
        <v>7.7821938488234255E-5</v>
      </c>
      <c r="M2082" s="1">
        <v>41890</v>
      </c>
      <c r="N2082">
        <v>541.5</v>
      </c>
      <c r="O2082">
        <f t="shared" si="135"/>
        <v>8.3449719321806882E-3</v>
      </c>
      <c r="R2082" s="1">
        <v>41890</v>
      </c>
      <c r="S2082">
        <v>258.10000000000002</v>
      </c>
      <c r="T2082">
        <f t="shared" si="136"/>
        <v>1.2475795342498529E-2</v>
      </c>
      <c r="W2082">
        <f t="shared" si="134"/>
        <v>7.7821938488234255E-5</v>
      </c>
      <c r="AI2082" s="1">
        <f t="shared" si="132"/>
        <v>41890</v>
      </c>
      <c r="AJ2082">
        <f t="shared" si="133"/>
        <v>0.2309562718887086</v>
      </c>
    </row>
    <row r="2083" spans="10:36" x14ac:dyDescent="0.2">
      <c r="J2083">
        <f t="shared" si="131"/>
        <v>-1.3861080382492787E-4</v>
      </c>
      <c r="M2083" s="1">
        <v>41891</v>
      </c>
      <c r="N2083">
        <v>539</v>
      </c>
      <c r="O2083">
        <f t="shared" si="135"/>
        <v>-4.6274955320481032E-3</v>
      </c>
      <c r="R2083" s="1">
        <v>41891</v>
      </c>
      <c r="S2083">
        <v>264.39999999999998</v>
      </c>
      <c r="T2083">
        <f t="shared" si="136"/>
        <v>2.4116001252962843E-2</v>
      </c>
      <c r="W2083">
        <f t="shared" si="134"/>
        <v>-1.3861080382492787E-4</v>
      </c>
      <c r="AI2083" s="1">
        <f t="shared" si="132"/>
        <v>41891</v>
      </c>
      <c r="AJ2083">
        <f t="shared" si="133"/>
        <v>0.22980757585792375</v>
      </c>
    </row>
    <row r="2084" spans="10:36" x14ac:dyDescent="0.2">
      <c r="J2084">
        <f t="shared" si="131"/>
        <v>-2.7987797507573328E-6</v>
      </c>
      <c r="M2084" s="1">
        <v>41892</v>
      </c>
      <c r="N2084">
        <v>537.5</v>
      </c>
      <c r="O2084">
        <f t="shared" si="135"/>
        <v>-2.7868109071792842E-3</v>
      </c>
      <c r="R2084" s="1">
        <v>41892</v>
      </c>
      <c r="S2084">
        <v>264.89999999999998</v>
      </c>
      <c r="T2084">
        <f t="shared" si="136"/>
        <v>1.8892883004928186E-3</v>
      </c>
      <c r="W2084">
        <f t="shared" si="134"/>
        <v>-2.7987797507573328E-6</v>
      </c>
      <c r="AI2084" s="1">
        <f t="shared" si="132"/>
        <v>41892</v>
      </c>
      <c r="AJ2084">
        <f t="shared" si="133"/>
        <v>0.23012020583106224</v>
      </c>
    </row>
    <row r="2085" spans="10:36" x14ac:dyDescent="0.2">
      <c r="J2085">
        <f t="shared" si="131"/>
        <v>8.5568171510099222E-6</v>
      </c>
      <c r="M2085" s="1">
        <v>41893</v>
      </c>
      <c r="N2085">
        <v>539</v>
      </c>
      <c r="O2085">
        <f t="shared" si="135"/>
        <v>2.7868109071792161E-3</v>
      </c>
      <c r="R2085" s="1">
        <v>41893</v>
      </c>
      <c r="S2085">
        <v>266.89999999999998</v>
      </c>
      <c r="T2085">
        <f t="shared" si="136"/>
        <v>7.521660132454493E-3</v>
      </c>
      <c r="W2085">
        <f t="shared" si="134"/>
        <v>8.5568171510099222E-6</v>
      </c>
      <c r="AI2085" s="1">
        <f t="shared" si="132"/>
        <v>41893</v>
      </c>
      <c r="AJ2085">
        <f t="shared" si="133"/>
        <v>0.23078817159674009</v>
      </c>
    </row>
    <row r="2086" spans="10:36" x14ac:dyDescent="0.2">
      <c r="J2086">
        <f t="shared" si="131"/>
        <v>-1.9879139233902583E-4</v>
      </c>
      <c r="M2086" s="1">
        <v>41894</v>
      </c>
      <c r="N2086">
        <v>535.5</v>
      </c>
      <c r="O2086">
        <f t="shared" si="135"/>
        <v>-6.5146810211936419E-3</v>
      </c>
      <c r="R2086" s="1">
        <v>41894</v>
      </c>
      <c r="S2086">
        <v>274</v>
      </c>
      <c r="T2086">
        <f t="shared" si="136"/>
        <v>2.6254049977591891E-2</v>
      </c>
      <c r="W2086">
        <f t="shared" si="134"/>
        <v>-1.9879139233902583E-4</v>
      </c>
      <c r="AI2086" s="1">
        <f t="shared" si="132"/>
        <v>41894</v>
      </c>
      <c r="AJ2086">
        <f t="shared" si="133"/>
        <v>0.22063400058884719</v>
      </c>
    </row>
    <row r="2087" spans="10:36" x14ac:dyDescent="0.2">
      <c r="J2087">
        <f t="shared" si="131"/>
        <v>9.7902377513483092E-5</v>
      </c>
      <c r="M2087" s="1">
        <v>41897</v>
      </c>
      <c r="N2087">
        <v>550</v>
      </c>
      <c r="O2087">
        <f t="shared" si="135"/>
        <v>2.6717388338713049E-2</v>
      </c>
      <c r="R2087" s="1">
        <v>41897</v>
      </c>
      <c r="S2087">
        <v>275.39999999999998</v>
      </c>
      <c r="T2087">
        <f t="shared" si="136"/>
        <v>5.0964799064841188E-3</v>
      </c>
      <c r="W2087">
        <f t="shared" si="134"/>
        <v>9.7902377513483092E-5</v>
      </c>
      <c r="AI2087" s="1">
        <f t="shared" si="132"/>
        <v>41897</v>
      </c>
      <c r="AJ2087">
        <f t="shared" si="133"/>
        <v>0.22110819716430513</v>
      </c>
    </row>
    <row r="2088" spans="10:36" x14ac:dyDescent="0.2">
      <c r="J2088">
        <f t="shared" si="131"/>
        <v>1.0328817247685495E-4</v>
      </c>
      <c r="M2088" s="1">
        <v>41898</v>
      </c>
      <c r="N2088">
        <v>545.5</v>
      </c>
      <c r="O2088">
        <f t="shared" si="135"/>
        <v>-8.2154729533910915E-3</v>
      </c>
      <c r="R2088" s="1">
        <v>41898</v>
      </c>
      <c r="S2088">
        <v>272.8</v>
      </c>
      <c r="T2088">
        <f t="shared" si="136"/>
        <v>-9.4856603252473411E-3</v>
      </c>
      <c r="W2088">
        <f t="shared" si="134"/>
        <v>1.0328817247685495E-4</v>
      </c>
      <c r="AI2088" s="1">
        <f t="shared" si="132"/>
        <v>41898</v>
      </c>
      <c r="AJ2088">
        <f t="shared" si="133"/>
        <v>0.22284750075341386</v>
      </c>
    </row>
    <row r="2089" spans="10:36" x14ac:dyDescent="0.2">
      <c r="J2089">
        <f t="shared" si="131"/>
        <v>1.0273661464237222E-4</v>
      </c>
      <c r="M2089" s="1">
        <v>41899</v>
      </c>
      <c r="N2089">
        <v>550</v>
      </c>
      <c r="O2089">
        <f t="shared" si="135"/>
        <v>8.2154729533910932E-3</v>
      </c>
      <c r="R2089" s="1">
        <v>41899</v>
      </c>
      <c r="S2089">
        <v>277.3</v>
      </c>
      <c r="T2089">
        <f t="shared" si="136"/>
        <v>1.6361026652425413E-2</v>
      </c>
      <c r="W2089">
        <f t="shared" si="134"/>
        <v>1.0273661464237222E-4</v>
      </c>
      <c r="AI2089" s="1">
        <f t="shared" si="132"/>
        <v>41899</v>
      </c>
      <c r="AJ2089">
        <f t="shared" si="133"/>
        <v>0.22906384858572931</v>
      </c>
    </row>
    <row r="2090" spans="10:36" x14ac:dyDescent="0.2">
      <c r="J2090">
        <f t="shared" si="131"/>
        <v>-7.1815051491649909E-5</v>
      </c>
      <c r="M2090" s="1">
        <v>41900</v>
      </c>
      <c r="N2090">
        <v>548</v>
      </c>
      <c r="O2090">
        <f t="shared" si="135"/>
        <v>-3.6429912785010919E-3</v>
      </c>
      <c r="R2090" s="1">
        <v>41900</v>
      </c>
      <c r="S2090">
        <v>281.60000000000002</v>
      </c>
      <c r="T2090">
        <f t="shared" si="136"/>
        <v>1.5387671662155095E-2</v>
      </c>
      <c r="W2090">
        <f t="shared" si="134"/>
        <v>-7.1815051491649909E-5</v>
      </c>
      <c r="AI2090" s="1">
        <f t="shared" si="132"/>
        <v>41900</v>
      </c>
      <c r="AJ2090">
        <f t="shared" si="133"/>
        <v>0.22893179462755678</v>
      </c>
    </row>
    <row r="2091" spans="10:36" x14ac:dyDescent="0.2">
      <c r="J2091">
        <f t="shared" si="131"/>
        <v>-5.0861191472391644E-6</v>
      </c>
      <c r="M2091" s="1">
        <v>41901</v>
      </c>
      <c r="N2091">
        <v>552</v>
      </c>
      <c r="O2091">
        <f t="shared" si="135"/>
        <v>7.2727593290798781E-3</v>
      </c>
      <c r="R2091" s="1">
        <v>41901</v>
      </c>
      <c r="S2091">
        <v>281.7</v>
      </c>
      <c r="T2091">
        <f t="shared" si="136"/>
        <v>3.5505059843947916E-4</v>
      </c>
      <c r="W2091">
        <f t="shared" si="134"/>
        <v>-5.0861191472391644E-6</v>
      </c>
      <c r="AI2091" s="1">
        <f t="shared" si="132"/>
        <v>41901</v>
      </c>
      <c r="AJ2091">
        <f t="shared" si="133"/>
        <v>0.22878402650844137</v>
      </c>
    </row>
    <row r="2092" spans="10:36" x14ac:dyDescent="0.2">
      <c r="J2092">
        <f t="shared" si="131"/>
        <v>6.9542293773051423E-5</v>
      </c>
      <c r="M2092" s="1">
        <v>41904</v>
      </c>
      <c r="N2092">
        <v>548</v>
      </c>
      <c r="O2092">
        <f t="shared" si="135"/>
        <v>-7.2727593290798087E-3</v>
      </c>
      <c r="R2092" s="1">
        <v>41904</v>
      </c>
      <c r="S2092">
        <v>279.8</v>
      </c>
      <c r="T2092">
        <f t="shared" si="136"/>
        <v>-6.7676126509460663E-3</v>
      </c>
      <c r="W2092">
        <f t="shared" si="134"/>
        <v>6.9542293773051423E-5</v>
      </c>
      <c r="AI2092" s="1">
        <f t="shared" si="132"/>
        <v>41904</v>
      </c>
      <c r="AJ2092">
        <f t="shared" si="133"/>
        <v>0.22922365053962485</v>
      </c>
    </row>
    <row r="2093" spans="10:36" x14ac:dyDescent="0.2">
      <c r="J2093">
        <f t="shared" si="131"/>
        <v>2.7411378019726111E-4</v>
      </c>
      <c r="M2093" s="1">
        <v>41905</v>
      </c>
      <c r="N2093">
        <v>538</v>
      </c>
      <c r="O2093">
        <f t="shared" si="135"/>
        <v>-1.8416726786231151E-2</v>
      </c>
      <c r="R2093" s="1">
        <v>41905</v>
      </c>
      <c r="S2093">
        <v>276.3</v>
      </c>
      <c r="T2093">
        <f t="shared" si="136"/>
        <v>-1.2587830302009927E-2</v>
      </c>
      <c r="W2093">
        <f t="shared" si="134"/>
        <v>2.7411378019726111E-4</v>
      </c>
      <c r="AI2093" s="1">
        <f t="shared" si="132"/>
        <v>41905</v>
      </c>
      <c r="AJ2093">
        <f t="shared" si="133"/>
        <v>0.22737064954257258</v>
      </c>
    </row>
    <row r="2094" spans="10:36" x14ac:dyDescent="0.2">
      <c r="J2094">
        <f t="shared" si="131"/>
        <v>-3.4089068952593812E-6</v>
      </c>
      <c r="M2094" s="1">
        <v>41906</v>
      </c>
      <c r="N2094">
        <v>538</v>
      </c>
      <c r="O2094">
        <f t="shared" si="135"/>
        <v>0</v>
      </c>
      <c r="R2094" s="1">
        <v>41906</v>
      </c>
      <c r="S2094">
        <v>277.3</v>
      </c>
      <c r="T2094">
        <f t="shared" si="136"/>
        <v>3.6127206923615026E-3</v>
      </c>
      <c r="W2094">
        <f t="shared" si="134"/>
        <v>-3.4089068952593812E-6</v>
      </c>
      <c r="AI2094" s="1">
        <f t="shared" si="132"/>
        <v>41906</v>
      </c>
      <c r="AJ2094">
        <f t="shared" si="133"/>
        <v>0.22726543035034827</v>
      </c>
    </row>
    <row r="2095" spans="10:36" x14ac:dyDescent="0.2">
      <c r="J2095">
        <f t="shared" si="131"/>
        <v>-1.2872298469704862E-4</v>
      </c>
      <c r="M2095" s="1">
        <v>41907</v>
      </c>
      <c r="N2095">
        <v>529</v>
      </c>
      <c r="O2095">
        <f t="shared" si="135"/>
        <v>-1.6870128303485034E-2</v>
      </c>
      <c r="R2095" s="1">
        <v>41907</v>
      </c>
      <c r="S2095">
        <v>279.60000000000002</v>
      </c>
      <c r="T2095">
        <f t="shared" si="136"/>
        <v>8.2600577379228629E-3</v>
      </c>
      <c r="W2095">
        <f t="shared" si="134"/>
        <v>-1.2872298469704862E-4</v>
      </c>
      <c r="AI2095" s="1">
        <f t="shared" si="132"/>
        <v>41907</v>
      </c>
      <c r="AJ2095">
        <f t="shared" si="133"/>
        <v>0.22476929080262653</v>
      </c>
    </row>
    <row r="2096" spans="10:36" x14ac:dyDescent="0.2">
      <c r="J2096">
        <f t="shared" si="131"/>
        <v>-2.6797683225092945E-6</v>
      </c>
      <c r="M2096" s="1">
        <v>41908</v>
      </c>
      <c r="N2096">
        <v>529.5</v>
      </c>
      <c r="O2096">
        <f t="shared" si="135"/>
        <v>9.4473318316166586E-4</v>
      </c>
      <c r="R2096" s="1">
        <v>41908</v>
      </c>
      <c r="S2096">
        <v>281.5</v>
      </c>
      <c r="T2096">
        <f t="shared" si="136"/>
        <v>6.7724372200897789E-3</v>
      </c>
      <c r="W2096">
        <f t="shared" si="134"/>
        <v>-2.6797683225092945E-6</v>
      </c>
      <c r="AI2096" s="1">
        <f t="shared" si="132"/>
        <v>41908</v>
      </c>
      <c r="AJ2096">
        <f t="shared" si="133"/>
        <v>0.22494561824805803</v>
      </c>
    </row>
    <row r="2097" spans="10:36" x14ac:dyDescent="0.2">
      <c r="J2097">
        <f t="shared" si="131"/>
        <v>-1.1952976580158565E-4</v>
      </c>
      <c r="M2097" s="1">
        <v>41911</v>
      </c>
      <c r="N2097">
        <v>522</v>
      </c>
      <c r="O2097">
        <f t="shared" si="135"/>
        <v>-1.4265577158822458E-2</v>
      </c>
      <c r="R2097" s="1">
        <v>41911</v>
      </c>
      <c r="S2097">
        <v>284</v>
      </c>
      <c r="T2097">
        <f t="shared" si="136"/>
        <v>8.8417905814610117E-3</v>
      </c>
      <c r="W2097">
        <f t="shared" si="134"/>
        <v>-1.1952976580158565E-4</v>
      </c>
      <c r="AI2097" s="1">
        <f t="shared" si="132"/>
        <v>41911</v>
      </c>
      <c r="AJ2097">
        <f t="shared" si="133"/>
        <v>0.22699028731824386</v>
      </c>
    </row>
    <row r="2098" spans="10:36" x14ac:dyDescent="0.2">
      <c r="J2098">
        <f t="shared" si="131"/>
        <v>-1.9870889153801986E-5</v>
      </c>
      <c r="M2098" s="1">
        <v>41912</v>
      </c>
      <c r="N2098">
        <v>524</v>
      </c>
      <c r="O2098">
        <f t="shared" si="135"/>
        <v>3.8240964384034758E-3</v>
      </c>
      <c r="R2098" s="1">
        <v>41912</v>
      </c>
      <c r="S2098">
        <v>282</v>
      </c>
      <c r="T2098">
        <f t="shared" si="136"/>
        <v>-7.067167223092443E-3</v>
      </c>
      <c r="W2098">
        <f t="shared" si="134"/>
        <v>-1.9870889153801986E-5</v>
      </c>
      <c r="AI2098" s="1">
        <f t="shared" si="132"/>
        <v>41912</v>
      </c>
      <c r="AJ2098">
        <f t="shared" si="133"/>
        <v>0.22572680975425705</v>
      </c>
    </row>
    <row r="2099" spans="10:36" x14ac:dyDescent="0.2">
      <c r="J2099">
        <f t="shared" ref="J2099:J2162" si="137">+(O2099-$D$27)*(T2099-$D$28)</f>
        <v>-7.1462068507042976E-5</v>
      </c>
      <c r="M2099" s="1">
        <v>41913</v>
      </c>
      <c r="N2099">
        <v>517.5</v>
      </c>
      <c r="O2099">
        <f t="shared" si="135"/>
        <v>-1.2482159181518031E-2</v>
      </c>
      <c r="R2099" s="1">
        <v>41913</v>
      </c>
      <c r="S2099">
        <v>283.8</v>
      </c>
      <c r="T2099">
        <f t="shared" si="136"/>
        <v>6.3626937878286504E-3</v>
      </c>
      <c r="W2099">
        <f t="shared" si="134"/>
        <v>-7.1462068507042976E-5</v>
      </c>
      <c r="AI2099" s="1">
        <f t="shared" ref="AI2099:AI2162" si="138">+M2099</f>
        <v>41913</v>
      </c>
      <c r="AJ2099">
        <f t="shared" ref="AJ2099:AJ2162" si="139">CORREL(O1850:O2099,T1850:T2099)</f>
        <v>0.2264236267359136</v>
      </c>
    </row>
    <row r="2100" spans="10:36" x14ac:dyDescent="0.2">
      <c r="J2100">
        <f t="shared" si="137"/>
        <v>1.6797354892368095E-4</v>
      </c>
      <c r="M2100" s="1">
        <v>41914</v>
      </c>
      <c r="N2100">
        <v>513.5</v>
      </c>
      <c r="O2100">
        <f t="shared" si="135"/>
        <v>-7.7594957709111855E-3</v>
      </c>
      <c r="R2100" s="1">
        <v>41914</v>
      </c>
      <c r="S2100">
        <v>279</v>
      </c>
      <c r="T2100">
        <f t="shared" si="136"/>
        <v>-1.7057982904576739E-2</v>
      </c>
      <c r="W2100">
        <f t="shared" si="134"/>
        <v>1.6797354892368095E-4</v>
      </c>
      <c r="AI2100" s="1">
        <f t="shared" si="138"/>
        <v>41914</v>
      </c>
      <c r="AJ2100">
        <f t="shared" si="139"/>
        <v>0.22881249522787647</v>
      </c>
    </row>
    <row r="2101" spans="10:36" x14ac:dyDescent="0.2">
      <c r="J2101">
        <f t="shared" si="137"/>
        <v>4.3183526329626356E-5</v>
      </c>
      <c r="M2101" s="1">
        <v>41915</v>
      </c>
      <c r="N2101">
        <v>518</v>
      </c>
      <c r="O2101">
        <f t="shared" si="135"/>
        <v>8.7252128908700318E-3</v>
      </c>
      <c r="R2101" s="1">
        <v>41915</v>
      </c>
      <c r="S2101">
        <v>281</v>
      </c>
      <c r="T2101">
        <f t="shared" si="136"/>
        <v>7.1428875123802039E-3</v>
      </c>
      <c r="W2101">
        <f t="shared" si="134"/>
        <v>4.3183526329626356E-5</v>
      </c>
      <c r="AI2101" s="1">
        <f t="shared" si="138"/>
        <v>41915</v>
      </c>
      <c r="AJ2101">
        <f t="shared" si="139"/>
        <v>0.2295018314771072</v>
      </c>
    </row>
    <row r="2102" spans="10:36" x14ac:dyDescent="0.2">
      <c r="J2102">
        <f t="shared" si="137"/>
        <v>-5.6290680809345283E-6</v>
      </c>
      <c r="M2102" s="1">
        <v>41918</v>
      </c>
      <c r="N2102">
        <v>519</v>
      </c>
      <c r="O2102">
        <f t="shared" si="135"/>
        <v>1.9286409064056863E-3</v>
      </c>
      <c r="R2102" s="1">
        <v>41918</v>
      </c>
      <c r="S2102">
        <v>278.2</v>
      </c>
      <c r="T2102">
        <f t="shared" si="136"/>
        <v>-1.0014389844403265E-2</v>
      </c>
      <c r="W2102">
        <f t="shared" si="134"/>
        <v>-5.6290680809345283E-6</v>
      </c>
      <c r="AI2102" s="1">
        <f t="shared" si="138"/>
        <v>41918</v>
      </c>
      <c r="AJ2102">
        <f t="shared" si="139"/>
        <v>0.22818714320628836</v>
      </c>
    </row>
    <row r="2103" spans="10:36" x14ac:dyDescent="0.2">
      <c r="J2103">
        <f t="shared" si="137"/>
        <v>1.5788122692309093E-4</v>
      </c>
      <c r="M2103" s="1">
        <v>41919</v>
      </c>
      <c r="N2103">
        <v>516.5</v>
      </c>
      <c r="O2103">
        <f t="shared" si="135"/>
        <v>-4.8285946061954448E-3</v>
      </c>
      <c r="R2103" s="1">
        <v>41919</v>
      </c>
      <c r="S2103">
        <v>271.60000000000002</v>
      </c>
      <c r="T2103">
        <f t="shared" si="136"/>
        <v>-2.4009883804801371E-2</v>
      </c>
      <c r="W2103">
        <f t="shared" si="134"/>
        <v>1.5788122692309093E-4</v>
      </c>
      <c r="AI2103" s="1">
        <f t="shared" si="138"/>
        <v>41919</v>
      </c>
      <c r="AJ2103">
        <f t="shared" si="139"/>
        <v>0.22918345925370096</v>
      </c>
    </row>
    <row r="2104" spans="10:36" x14ac:dyDescent="0.2">
      <c r="J2104">
        <f t="shared" si="137"/>
        <v>9.8064714228207672E-6</v>
      </c>
      <c r="M2104" s="1">
        <v>41920</v>
      </c>
      <c r="N2104">
        <v>517</v>
      </c>
      <c r="O2104">
        <f t="shared" si="135"/>
        <v>9.6758594873581612E-4</v>
      </c>
      <c r="R2104" s="1">
        <v>41920</v>
      </c>
      <c r="S2104">
        <v>266.2</v>
      </c>
      <c r="T2104">
        <f t="shared" si="136"/>
        <v>-2.008248972352996E-2</v>
      </c>
      <c r="W2104">
        <f t="shared" si="134"/>
        <v>9.8064714228207672E-6</v>
      </c>
      <c r="AI2104" s="1">
        <f t="shared" si="138"/>
        <v>41920</v>
      </c>
      <c r="AJ2104">
        <f t="shared" si="139"/>
        <v>0.22674152389789484</v>
      </c>
    </row>
    <row r="2105" spans="10:36" x14ac:dyDescent="0.2">
      <c r="J2105">
        <f t="shared" si="137"/>
        <v>4.5668784012122065E-6</v>
      </c>
      <c r="M2105" s="1">
        <v>41921</v>
      </c>
      <c r="N2105">
        <v>517.5</v>
      </c>
      <c r="O2105">
        <f t="shared" si="135"/>
        <v>9.6665063109497402E-4</v>
      </c>
      <c r="R2105" s="1">
        <v>41921</v>
      </c>
      <c r="S2105">
        <v>263.89999999999998</v>
      </c>
      <c r="T2105">
        <f t="shared" si="136"/>
        <v>-8.6776624517329263E-3</v>
      </c>
      <c r="W2105">
        <f t="shared" si="134"/>
        <v>4.5668784012122065E-6</v>
      </c>
      <c r="AI2105" s="1">
        <f t="shared" si="138"/>
        <v>41921</v>
      </c>
      <c r="AJ2105">
        <f t="shared" si="139"/>
        <v>0.22606663060249277</v>
      </c>
    </row>
    <row r="2106" spans="10:36" x14ac:dyDescent="0.2">
      <c r="J2106">
        <f t="shared" si="137"/>
        <v>4.0092264070546617E-4</v>
      </c>
      <c r="M2106" s="1">
        <v>41922</v>
      </c>
      <c r="N2106">
        <v>509</v>
      </c>
      <c r="O2106">
        <f t="shared" si="135"/>
        <v>-1.6561508589001427E-2</v>
      </c>
      <c r="R2106" s="1">
        <v>41922</v>
      </c>
      <c r="S2106">
        <v>258.39999999999998</v>
      </c>
      <c r="T2106">
        <f t="shared" si="136"/>
        <v>-2.1061471600831546E-2</v>
      </c>
      <c r="W2106">
        <f t="shared" si="134"/>
        <v>4.0092264070546617E-4</v>
      </c>
      <c r="AI2106" s="1">
        <f t="shared" si="138"/>
        <v>41922</v>
      </c>
      <c r="AJ2106">
        <f t="shared" si="139"/>
        <v>0.23373367233396333</v>
      </c>
    </row>
    <row r="2107" spans="10:36" x14ac:dyDescent="0.2">
      <c r="J2107">
        <f t="shared" si="137"/>
        <v>3.7346906638379801E-5</v>
      </c>
      <c r="M2107" s="1">
        <v>41925</v>
      </c>
      <c r="N2107">
        <v>506.5</v>
      </c>
      <c r="O2107">
        <f t="shared" si="135"/>
        <v>-4.9236928617847229E-3</v>
      </c>
      <c r="R2107" s="1">
        <v>41925</v>
      </c>
      <c r="S2107">
        <v>257.2</v>
      </c>
      <c r="T2107">
        <f t="shared" si="136"/>
        <v>-4.6547795449824051E-3</v>
      </c>
      <c r="W2107">
        <f t="shared" si="134"/>
        <v>3.7346906638379801E-5</v>
      </c>
      <c r="AI2107" s="1">
        <f t="shared" si="138"/>
        <v>41925</v>
      </c>
      <c r="AJ2107">
        <f t="shared" si="139"/>
        <v>0.23231731333028222</v>
      </c>
    </row>
    <row r="2108" spans="10:36" x14ac:dyDescent="0.2">
      <c r="J2108">
        <f t="shared" si="137"/>
        <v>3.9777329711743966E-5</v>
      </c>
      <c r="M2108" s="1">
        <v>41926</v>
      </c>
      <c r="N2108">
        <v>511</v>
      </c>
      <c r="O2108">
        <f t="shared" si="135"/>
        <v>8.8452665149662685E-3</v>
      </c>
      <c r="R2108" s="1">
        <v>41926</v>
      </c>
      <c r="S2108">
        <v>258.89999999999998</v>
      </c>
      <c r="T2108">
        <f t="shared" si="136"/>
        <v>6.5878943940276937E-3</v>
      </c>
      <c r="W2108">
        <f t="shared" si="134"/>
        <v>3.9777329711743966E-5</v>
      </c>
      <c r="AI2108" s="1">
        <f t="shared" si="138"/>
        <v>41926</v>
      </c>
      <c r="AJ2108">
        <f t="shared" si="139"/>
        <v>0.2236777651998387</v>
      </c>
    </row>
    <row r="2109" spans="10:36" x14ac:dyDescent="0.2">
      <c r="J2109">
        <f t="shared" si="137"/>
        <v>7.7530116636211673E-4</v>
      </c>
      <c r="M2109" s="1">
        <v>41927</v>
      </c>
      <c r="N2109">
        <v>495.9</v>
      </c>
      <c r="O2109">
        <f t="shared" si="135"/>
        <v>-2.9995296708616344E-2</v>
      </c>
      <c r="R2109" s="1">
        <v>41927</v>
      </c>
      <c r="S2109">
        <v>252.9</v>
      </c>
      <c r="T2109">
        <f t="shared" si="136"/>
        <v>-2.3447733081572348E-2</v>
      </c>
      <c r="W2109">
        <f t="shared" si="134"/>
        <v>7.7530116636211673E-4</v>
      </c>
      <c r="AI2109" s="1">
        <f t="shared" si="138"/>
        <v>41927</v>
      </c>
      <c r="AJ2109">
        <f t="shared" si="139"/>
        <v>0.2368258844597291</v>
      </c>
    </row>
    <row r="2110" spans="10:36" x14ac:dyDescent="0.2">
      <c r="J2110">
        <f t="shared" si="137"/>
        <v>3.4786183630811703E-4</v>
      </c>
      <c r="M2110" s="1">
        <v>41928</v>
      </c>
      <c r="N2110">
        <v>489.7</v>
      </c>
      <c r="O2110">
        <f t="shared" si="135"/>
        <v>-1.2581334786816436E-2</v>
      </c>
      <c r="R2110" s="1">
        <v>41928</v>
      </c>
      <c r="S2110">
        <v>247</v>
      </c>
      <c r="T2110">
        <f t="shared" si="136"/>
        <v>-2.3605817047942266E-2</v>
      </c>
      <c r="W2110">
        <f t="shared" si="134"/>
        <v>3.4786183630811703E-4</v>
      </c>
      <c r="AI2110" s="1">
        <f t="shared" si="138"/>
        <v>41928</v>
      </c>
      <c r="AJ2110">
        <f t="shared" si="139"/>
        <v>0.24183100611722846</v>
      </c>
    </row>
    <row r="2111" spans="10:36" x14ac:dyDescent="0.2">
      <c r="J2111">
        <f t="shared" si="137"/>
        <v>8.7909850139687848E-4</v>
      </c>
      <c r="M2111" s="1">
        <v>41929</v>
      </c>
      <c r="N2111">
        <v>500.5</v>
      </c>
      <c r="O2111">
        <f t="shared" si="135"/>
        <v>2.1814640047003595E-2</v>
      </c>
      <c r="R2111" s="1">
        <v>41929</v>
      </c>
      <c r="S2111">
        <v>258.2</v>
      </c>
      <c r="T2111">
        <f t="shared" si="136"/>
        <v>4.4346141784564787E-2</v>
      </c>
      <c r="W2111">
        <f t="shared" si="134"/>
        <v>8.7909850139687848E-4</v>
      </c>
      <c r="AI2111" s="1">
        <f t="shared" si="138"/>
        <v>41929</v>
      </c>
      <c r="AJ2111">
        <f t="shared" si="139"/>
        <v>0.25889169607436013</v>
      </c>
    </row>
    <row r="2112" spans="10:36" x14ac:dyDescent="0.2">
      <c r="J2112">
        <f t="shared" si="137"/>
        <v>7.4861082420444873E-5</v>
      </c>
      <c r="M2112" s="1">
        <v>41932</v>
      </c>
      <c r="N2112">
        <v>505.5</v>
      </c>
      <c r="O2112">
        <f t="shared" si="135"/>
        <v>9.9404397052509346E-3</v>
      </c>
      <c r="R2112" s="1">
        <v>41932</v>
      </c>
      <c r="S2112">
        <v>260.8</v>
      </c>
      <c r="T2112">
        <f t="shared" si="136"/>
        <v>1.0019351639955815E-2</v>
      </c>
      <c r="W2112">
        <f t="shared" si="134"/>
        <v>7.4861082420444873E-5</v>
      </c>
      <c r="AI2112" s="1">
        <f t="shared" si="138"/>
        <v>41932</v>
      </c>
      <c r="AJ2112">
        <f t="shared" si="139"/>
        <v>0.25443513466027029</v>
      </c>
    </row>
    <row r="2113" spans="10:36" x14ac:dyDescent="0.2">
      <c r="J2113">
        <f t="shared" si="137"/>
        <v>6.3462402035274724E-5</v>
      </c>
      <c r="M2113" s="1">
        <v>41933</v>
      </c>
      <c r="N2113">
        <v>509.5</v>
      </c>
      <c r="O2113">
        <f t="shared" si="135"/>
        <v>7.8818142022533746E-3</v>
      </c>
      <c r="R2113" s="1">
        <v>41933</v>
      </c>
      <c r="S2113">
        <v>263.7</v>
      </c>
      <c r="T2113">
        <f t="shared" si="136"/>
        <v>1.1058263306743137E-2</v>
      </c>
      <c r="W2113">
        <f t="shared" si="134"/>
        <v>6.3462402035274724E-5</v>
      </c>
      <c r="AI2113" s="1">
        <f t="shared" si="138"/>
        <v>41933</v>
      </c>
      <c r="AJ2113">
        <f t="shared" si="139"/>
        <v>0.25737868723228269</v>
      </c>
    </row>
    <row r="2114" spans="10:36" x14ac:dyDescent="0.2">
      <c r="J2114">
        <f t="shared" si="137"/>
        <v>2.0169955409444636E-4</v>
      </c>
      <c r="M2114" s="1">
        <v>41934</v>
      </c>
      <c r="N2114">
        <v>516</v>
      </c>
      <c r="O2114">
        <f t="shared" si="135"/>
        <v>1.2676912818783127E-2</v>
      </c>
      <c r="R2114" s="1">
        <v>41934</v>
      </c>
      <c r="S2114">
        <v>268.8</v>
      </c>
      <c r="T2114">
        <f t="shared" si="136"/>
        <v>1.9155515289753611E-2</v>
      </c>
      <c r="W2114">
        <f t="shared" si="134"/>
        <v>2.0169955409444636E-4</v>
      </c>
      <c r="AI2114" s="1">
        <f t="shared" si="138"/>
        <v>41934</v>
      </c>
      <c r="AJ2114">
        <f t="shared" si="139"/>
        <v>0.26330250811539141</v>
      </c>
    </row>
    <row r="2115" spans="10:36" x14ac:dyDescent="0.2">
      <c r="J2115">
        <f t="shared" si="137"/>
        <v>-9.9848047919123805E-6</v>
      </c>
      <c r="M2115" s="1">
        <v>41935</v>
      </c>
      <c r="N2115">
        <v>513</v>
      </c>
      <c r="O2115">
        <f t="shared" si="135"/>
        <v>-5.8309203107932096E-3</v>
      </c>
      <c r="R2115" s="1">
        <v>41935</v>
      </c>
      <c r="S2115">
        <v>269.5</v>
      </c>
      <c r="T2115">
        <f t="shared" si="136"/>
        <v>2.6007817000572187E-3</v>
      </c>
      <c r="W2115">
        <f t="shared" si="134"/>
        <v>-9.9848047919123805E-6</v>
      </c>
      <c r="AI2115" s="1">
        <f t="shared" si="138"/>
        <v>41935</v>
      </c>
      <c r="AJ2115">
        <f t="shared" si="139"/>
        <v>0.26307263565490013</v>
      </c>
    </row>
    <row r="2116" spans="10:36" x14ac:dyDescent="0.2">
      <c r="J2116">
        <f t="shared" si="137"/>
        <v>2.4439203024532937E-5</v>
      </c>
      <c r="M2116" s="1">
        <v>41936</v>
      </c>
      <c r="N2116">
        <v>512.5</v>
      </c>
      <c r="O2116">
        <f t="shared" si="135"/>
        <v>-9.7513415820631828E-4</v>
      </c>
      <c r="R2116" s="1">
        <v>41936</v>
      </c>
      <c r="S2116">
        <v>267.10000000000002</v>
      </c>
      <c r="T2116">
        <f t="shared" si="136"/>
        <v>-8.9452702331366159E-3</v>
      </c>
      <c r="W2116">
        <f t="shared" si="134"/>
        <v>2.4439203024532937E-5</v>
      </c>
      <c r="AI2116" s="1">
        <f t="shared" si="138"/>
        <v>41936</v>
      </c>
      <c r="AJ2116">
        <f t="shared" si="139"/>
        <v>0.2601126918591446</v>
      </c>
    </row>
    <row r="2117" spans="10:36" x14ac:dyDescent="0.2">
      <c r="J2117">
        <f t="shared" si="137"/>
        <v>-5.3547989404473886E-8</v>
      </c>
      <c r="M2117" s="1">
        <v>41939</v>
      </c>
      <c r="N2117">
        <v>513.5</v>
      </c>
      <c r="O2117">
        <f t="shared" si="135"/>
        <v>1.9493183560496789E-3</v>
      </c>
      <c r="R2117" s="1">
        <v>41939</v>
      </c>
      <c r="S2117">
        <v>267.39999999999998</v>
      </c>
      <c r="T2117">
        <f t="shared" si="136"/>
        <v>1.1225445519273669E-3</v>
      </c>
      <c r="W2117">
        <f t="shared" si="134"/>
        <v>-5.3547989404473886E-8</v>
      </c>
      <c r="AI2117" s="1">
        <f t="shared" si="138"/>
        <v>41939</v>
      </c>
      <c r="AJ2117">
        <f t="shared" si="139"/>
        <v>0.26327153062856612</v>
      </c>
    </row>
    <row r="2118" spans="10:36" x14ac:dyDescent="0.2">
      <c r="J2118">
        <f t="shared" si="137"/>
        <v>7.5155463342417854E-5</v>
      </c>
      <c r="M2118" s="1">
        <v>41940</v>
      </c>
      <c r="N2118">
        <v>513.5</v>
      </c>
      <c r="O2118">
        <f t="shared" si="135"/>
        <v>0</v>
      </c>
      <c r="R2118" s="1">
        <v>41940</v>
      </c>
      <c r="S2118">
        <v>254</v>
      </c>
      <c r="T2118">
        <f t="shared" si="136"/>
        <v>-5.141139764930612E-2</v>
      </c>
      <c r="W2118">
        <f t="shared" si="134"/>
        <v>7.5155463342417854E-5</v>
      </c>
      <c r="AI2118" s="1">
        <f t="shared" si="138"/>
        <v>41940</v>
      </c>
      <c r="AJ2118">
        <f t="shared" si="139"/>
        <v>0.25894769880871599</v>
      </c>
    </row>
    <row r="2119" spans="10:36" x14ac:dyDescent="0.2">
      <c r="J2119">
        <f t="shared" si="137"/>
        <v>6.0954570524096024E-5</v>
      </c>
      <c r="M2119" s="1">
        <v>41941</v>
      </c>
      <c r="N2119">
        <v>521</v>
      </c>
      <c r="O2119">
        <f t="shared" si="135"/>
        <v>1.4500012384754041E-2</v>
      </c>
      <c r="R2119" s="1">
        <v>41941</v>
      </c>
      <c r="S2119">
        <v>255.5</v>
      </c>
      <c r="T2119">
        <f t="shared" si="136"/>
        <v>5.8881426252225316E-3</v>
      </c>
      <c r="W2119">
        <f t="shared" si="134"/>
        <v>6.0954570524096024E-5</v>
      </c>
      <c r="AI2119" s="1">
        <f t="shared" si="138"/>
        <v>41941</v>
      </c>
      <c r="AJ2119">
        <f t="shared" si="139"/>
        <v>0.26020279599243201</v>
      </c>
    </row>
    <row r="2120" spans="10:36" x14ac:dyDescent="0.2">
      <c r="J2120">
        <f t="shared" si="137"/>
        <v>2.8965575746938953E-5</v>
      </c>
      <c r="M2120" s="1">
        <v>41942</v>
      </c>
      <c r="N2120">
        <v>522</v>
      </c>
      <c r="O2120">
        <f t="shared" si="135"/>
        <v>1.9175461292718545E-3</v>
      </c>
      <c r="R2120" s="1">
        <v>41942</v>
      </c>
      <c r="S2120">
        <v>271.39999999999998</v>
      </c>
      <c r="T2120">
        <f t="shared" si="136"/>
        <v>6.0371337757009563E-2</v>
      </c>
      <c r="W2120">
        <f t="shared" si="134"/>
        <v>2.8965575746938953E-5</v>
      </c>
      <c r="AI2120" s="1">
        <f t="shared" si="138"/>
        <v>41942</v>
      </c>
      <c r="AJ2120">
        <f t="shared" si="139"/>
        <v>0.25375082063699456</v>
      </c>
    </row>
    <row r="2121" spans="10:36" x14ac:dyDescent="0.2">
      <c r="J2121">
        <f t="shared" si="137"/>
        <v>-5.455264492401417E-6</v>
      </c>
      <c r="M2121" s="1">
        <v>41943</v>
      </c>
      <c r="N2121">
        <v>523</v>
      </c>
      <c r="O2121">
        <f t="shared" si="135"/>
        <v>1.9138761822841976E-3</v>
      </c>
      <c r="R2121" s="1">
        <v>41943</v>
      </c>
      <c r="S2121">
        <v>268.7</v>
      </c>
      <c r="T2121">
        <f t="shared" si="136"/>
        <v>-9.998231779323203E-3</v>
      </c>
      <c r="W2121">
        <f t="shared" si="134"/>
        <v>-5.455264492401417E-6</v>
      </c>
      <c r="AI2121" s="1">
        <f t="shared" si="138"/>
        <v>41943</v>
      </c>
      <c r="AJ2121">
        <f t="shared" si="139"/>
        <v>0.2535151036280795</v>
      </c>
    </row>
    <row r="2122" spans="10:36" x14ac:dyDescent="0.2">
      <c r="J2122">
        <f t="shared" si="137"/>
        <v>5.0420616808605292E-5</v>
      </c>
      <c r="M2122" s="1">
        <v>41946</v>
      </c>
      <c r="N2122">
        <v>522.5</v>
      </c>
      <c r="O2122">
        <f t="shared" si="135"/>
        <v>-9.5648022595682303E-4</v>
      </c>
      <c r="R2122" s="1">
        <v>41946</v>
      </c>
      <c r="S2122">
        <v>263.39999999999998</v>
      </c>
      <c r="T2122">
        <f t="shared" si="136"/>
        <v>-1.9921726312264961E-2</v>
      </c>
      <c r="W2122">
        <f t="shared" si="134"/>
        <v>5.0420616808605292E-5</v>
      </c>
      <c r="AI2122" s="1">
        <f t="shared" si="138"/>
        <v>41946</v>
      </c>
      <c r="AJ2122">
        <f t="shared" si="139"/>
        <v>0.25277053243949182</v>
      </c>
    </row>
    <row r="2123" spans="10:36" x14ac:dyDescent="0.2">
      <c r="J2123">
        <f t="shared" si="137"/>
        <v>1.4337696190264162E-4</v>
      </c>
      <c r="M2123" s="1">
        <v>41947</v>
      </c>
      <c r="N2123">
        <v>515.5</v>
      </c>
      <c r="O2123">
        <f t="shared" si="135"/>
        <v>-1.3487680381951434E-2</v>
      </c>
      <c r="R2123" s="1">
        <v>41947</v>
      </c>
      <c r="S2123">
        <v>261.2</v>
      </c>
      <c r="T2123">
        <f t="shared" si="136"/>
        <v>-8.3873919069046253E-3</v>
      </c>
      <c r="W2123">
        <f t="shared" si="134"/>
        <v>1.4337696190264162E-4</v>
      </c>
      <c r="AI2123" s="1">
        <f t="shared" si="138"/>
        <v>41947</v>
      </c>
      <c r="AJ2123">
        <f t="shared" si="139"/>
        <v>0.21136104177574563</v>
      </c>
    </row>
    <row r="2124" spans="10:36" x14ac:dyDescent="0.2">
      <c r="J2124">
        <f t="shared" si="137"/>
        <v>-7.9581051009491033E-6</v>
      </c>
      <c r="M2124" s="1">
        <v>41948</v>
      </c>
      <c r="N2124">
        <v>514</v>
      </c>
      <c r="O2124">
        <f t="shared" si="135"/>
        <v>-2.9140380018495347E-3</v>
      </c>
      <c r="R2124" s="1">
        <v>41948</v>
      </c>
      <c r="S2124">
        <v>262</v>
      </c>
      <c r="T2124">
        <f t="shared" si="136"/>
        <v>3.0581063588208724E-3</v>
      </c>
      <c r="W2124">
        <f t="shared" si="134"/>
        <v>-7.9581051009491033E-6</v>
      </c>
      <c r="AI2124" s="1">
        <f t="shared" si="138"/>
        <v>41948</v>
      </c>
      <c r="AJ2124">
        <f t="shared" si="139"/>
        <v>0.21106280672027269</v>
      </c>
    </row>
    <row r="2125" spans="10:36" x14ac:dyDescent="0.2">
      <c r="J2125">
        <f t="shared" si="137"/>
        <v>4.4635426447921083E-7</v>
      </c>
      <c r="M2125" s="1">
        <v>41949</v>
      </c>
      <c r="N2125">
        <v>515.5</v>
      </c>
      <c r="O2125">
        <f t="shared" si="135"/>
        <v>2.9140380018494979E-3</v>
      </c>
      <c r="R2125" s="1">
        <v>41949</v>
      </c>
      <c r="S2125">
        <v>262.39999999999998</v>
      </c>
      <c r="T2125">
        <f t="shared" si="136"/>
        <v>1.5255533088369701E-3</v>
      </c>
      <c r="W2125">
        <f t="shared" ref="W2125:W2188" si="140">+(O2125-$O$1)*(T2125-$T$1)</f>
        <v>4.4635426447921083E-7</v>
      </c>
      <c r="AI2125" s="1">
        <f t="shared" si="138"/>
        <v>41949</v>
      </c>
      <c r="AJ2125">
        <f t="shared" si="139"/>
        <v>0.21014443045411307</v>
      </c>
    </row>
    <row r="2126" spans="10:36" x14ac:dyDescent="0.2">
      <c r="J2126">
        <f t="shared" si="137"/>
        <v>1.2668592696180199E-4</v>
      </c>
      <c r="M2126" s="1">
        <v>41950</v>
      </c>
      <c r="N2126">
        <v>509.5</v>
      </c>
      <c r="O2126">
        <f t="shared" ref="O2126:O2189" si="141">LN(N2126/N2125)</f>
        <v>-1.1707450794235108E-2</v>
      </c>
      <c r="R2126" s="1">
        <v>41950</v>
      </c>
      <c r="S2126">
        <v>260.2</v>
      </c>
      <c r="T2126">
        <f t="shared" ref="T2126:T2189" si="142">LN(S2126/S2125)</f>
        <v>-8.4194909915289995E-3</v>
      </c>
      <c r="W2126">
        <f t="shared" si="140"/>
        <v>1.2668592696180199E-4</v>
      </c>
      <c r="AI2126" s="1">
        <f t="shared" si="138"/>
        <v>41950</v>
      </c>
      <c r="AJ2126">
        <f t="shared" si="139"/>
        <v>0.21178046997403771</v>
      </c>
    </row>
    <row r="2127" spans="10:36" x14ac:dyDescent="0.2">
      <c r="J2127">
        <f t="shared" si="137"/>
        <v>-2.9798883614543545E-4</v>
      </c>
      <c r="M2127" s="1">
        <v>41953</v>
      </c>
      <c r="N2127">
        <v>525.5</v>
      </c>
      <c r="O2127">
        <f t="shared" si="141"/>
        <v>3.0920337654226412E-2</v>
      </c>
      <c r="R2127" s="1">
        <v>41953</v>
      </c>
      <c r="S2127">
        <v>257.89999999999998</v>
      </c>
      <c r="T2127">
        <f t="shared" si="142"/>
        <v>-8.8786531911058293E-3</v>
      </c>
      <c r="W2127">
        <f t="shared" si="140"/>
        <v>-2.9798883614543545E-4</v>
      </c>
      <c r="AI2127" s="1">
        <f t="shared" si="138"/>
        <v>41953</v>
      </c>
      <c r="AJ2127">
        <f t="shared" si="139"/>
        <v>0.20131611638415833</v>
      </c>
    </row>
    <row r="2128" spans="10:36" x14ac:dyDescent="0.2">
      <c r="J2128">
        <f t="shared" si="137"/>
        <v>-4.1810284643677045E-4</v>
      </c>
      <c r="M2128" s="1">
        <v>41954</v>
      </c>
      <c r="N2128">
        <v>515.5</v>
      </c>
      <c r="O2128">
        <f t="shared" si="141"/>
        <v>-1.9212886859991167E-2</v>
      </c>
      <c r="R2128" s="1">
        <v>41954</v>
      </c>
      <c r="S2128">
        <v>263.5</v>
      </c>
      <c r="T2128">
        <f t="shared" si="142"/>
        <v>2.1481455094118071E-2</v>
      </c>
      <c r="W2128">
        <f t="shared" si="140"/>
        <v>-4.1810284643677045E-4</v>
      </c>
      <c r="AI2128" s="1">
        <f t="shared" si="138"/>
        <v>41954</v>
      </c>
      <c r="AJ2128">
        <f t="shared" si="139"/>
        <v>0.18983197574976718</v>
      </c>
    </row>
    <row r="2129" spans="10:36" x14ac:dyDescent="0.2">
      <c r="J2129">
        <f t="shared" si="137"/>
        <v>6.9697314130786994E-6</v>
      </c>
      <c r="M2129" s="1">
        <v>41955</v>
      </c>
      <c r="N2129">
        <v>512</v>
      </c>
      <c r="O2129">
        <f t="shared" si="141"/>
        <v>-6.812678417506819E-3</v>
      </c>
      <c r="R2129" s="1">
        <v>41955</v>
      </c>
      <c r="S2129">
        <v>263.60000000000002</v>
      </c>
      <c r="T2129">
        <f t="shared" si="142"/>
        <v>3.7943464693523618E-4</v>
      </c>
      <c r="W2129">
        <f t="shared" si="140"/>
        <v>6.9697314130786994E-6</v>
      </c>
      <c r="AI2129" s="1">
        <f t="shared" si="138"/>
        <v>41955</v>
      </c>
      <c r="AJ2129">
        <f t="shared" si="139"/>
        <v>0.18879598125219488</v>
      </c>
    </row>
    <row r="2130" spans="10:36" x14ac:dyDescent="0.2">
      <c r="J2130">
        <f t="shared" si="137"/>
        <v>5.0030641704569318E-6</v>
      </c>
      <c r="M2130" s="1">
        <v>41956</v>
      </c>
      <c r="N2130">
        <v>512</v>
      </c>
      <c r="O2130">
        <f t="shared" si="141"/>
        <v>0</v>
      </c>
      <c r="R2130" s="1">
        <v>41956</v>
      </c>
      <c r="S2130">
        <v>263</v>
      </c>
      <c r="T2130">
        <f t="shared" si="142"/>
        <v>-2.2787704505877115E-3</v>
      </c>
      <c r="W2130">
        <f t="shared" si="140"/>
        <v>5.0030641704569318E-6</v>
      </c>
      <c r="AI2130" s="1">
        <f t="shared" si="138"/>
        <v>41956</v>
      </c>
      <c r="AJ2130">
        <f t="shared" si="139"/>
        <v>0.18867024976830377</v>
      </c>
    </row>
    <row r="2131" spans="10:36" x14ac:dyDescent="0.2">
      <c r="J2131">
        <f t="shared" si="137"/>
        <v>2.0383039185905461E-5</v>
      </c>
      <c r="M2131" s="1">
        <v>41957</v>
      </c>
      <c r="N2131">
        <v>511.5</v>
      </c>
      <c r="O2131">
        <f t="shared" si="141"/>
        <v>-9.7703964782661274E-4</v>
      </c>
      <c r="R2131" s="1">
        <v>41957</v>
      </c>
      <c r="S2131">
        <v>261.10000000000002</v>
      </c>
      <c r="T2131">
        <f t="shared" si="142"/>
        <v>-7.2505564726812605E-3</v>
      </c>
      <c r="W2131">
        <f t="shared" si="140"/>
        <v>2.0383039185905461E-5</v>
      </c>
      <c r="AI2131" s="1">
        <f t="shared" si="138"/>
        <v>41957</v>
      </c>
      <c r="AJ2131">
        <f t="shared" si="139"/>
        <v>0.1886862113821986</v>
      </c>
    </row>
    <row r="2132" spans="10:36" x14ac:dyDescent="0.2">
      <c r="J2132">
        <f t="shared" si="137"/>
        <v>1.6475492071460759E-6</v>
      </c>
      <c r="M2132" s="1">
        <v>41960</v>
      </c>
      <c r="N2132">
        <v>515</v>
      </c>
      <c r="O2132">
        <f t="shared" si="141"/>
        <v>6.8193152720549674E-3</v>
      </c>
      <c r="R2132" s="1">
        <v>41960</v>
      </c>
      <c r="S2132">
        <v>261.5</v>
      </c>
      <c r="T2132">
        <f t="shared" si="142"/>
        <v>1.5308077998943349E-3</v>
      </c>
      <c r="W2132">
        <f t="shared" si="140"/>
        <v>1.6475492071460759E-6</v>
      </c>
      <c r="AI2132" s="1">
        <f t="shared" si="138"/>
        <v>41960</v>
      </c>
      <c r="AJ2132">
        <f t="shared" si="139"/>
        <v>0.18853603129169311</v>
      </c>
    </row>
    <row r="2133" spans="10:36" x14ac:dyDescent="0.2">
      <c r="J2133">
        <f t="shared" si="137"/>
        <v>-2.9995429716907206E-6</v>
      </c>
      <c r="M2133" s="1">
        <v>41961</v>
      </c>
      <c r="N2133">
        <v>517</v>
      </c>
      <c r="O2133">
        <f t="shared" si="141"/>
        <v>3.8759738446929397E-3</v>
      </c>
      <c r="R2133" s="1">
        <v>41961</v>
      </c>
      <c r="S2133">
        <v>261.5</v>
      </c>
      <c r="T2133">
        <f t="shared" si="142"/>
        <v>0</v>
      </c>
      <c r="W2133">
        <f t="shared" si="140"/>
        <v>-2.9995429716907206E-6</v>
      </c>
      <c r="AI2133" s="1">
        <f t="shared" si="138"/>
        <v>41961</v>
      </c>
      <c r="AJ2133">
        <f t="shared" si="139"/>
        <v>0.1883531941690062</v>
      </c>
    </row>
    <row r="2134" spans="10:36" x14ac:dyDescent="0.2">
      <c r="J2134">
        <f t="shared" si="137"/>
        <v>-9.3619560292516999E-5</v>
      </c>
      <c r="M2134" s="1">
        <v>41962</v>
      </c>
      <c r="N2134">
        <v>513</v>
      </c>
      <c r="O2134">
        <f t="shared" si="141"/>
        <v>-7.767029337659547E-3</v>
      </c>
      <c r="R2134" s="1">
        <v>41962</v>
      </c>
      <c r="S2134">
        <v>264.5</v>
      </c>
      <c r="T2134">
        <f t="shared" si="142"/>
        <v>1.1406967793376381E-2</v>
      </c>
      <c r="W2134">
        <f t="shared" si="140"/>
        <v>-9.3619560292516999E-5</v>
      </c>
      <c r="AI2134" s="1">
        <f t="shared" si="138"/>
        <v>41962</v>
      </c>
      <c r="AJ2134">
        <f t="shared" si="139"/>
        <v>0.18641012690566205</v>
      </c>
    </row>
    <row r="2135" spans="10:36" x14ac:dyDescent="0.2">
      <c r="J2135">
        <f t="shared" si="137"/>
        <v>-4.325983456584105E-5</v>
      </c>
      <c r="M2135" s="1">
        <v>41963</v>
      </c>
      <c r="N2135">
        <v>519.5</v>
      </c>
      <c r="O2135">
        <f t="shared" si="141"/>
        <v>1.2590965368512466E-2</v>
      </c>
      <c r="R2135" s="1">
        <v>41963</v>
      </c>
      <c r="S2135">
        <v>263.8</v>
      </c>
      <c r="T2135">
        <f t="shared" si="142"/>
        <v>-2.6500110151397847E-3</v>
      </c>
      <c r="W2135">
        <f t="shared" si="140"/>
        <v>-4.325983456584105E-5</v>
      </c>
      <c r="AI2135" s="1">
        <f t="shared" si="138"/>
        <v>41963</v>
      </c>
      <c r="AJ2135">
        <f t="shared" si="139"/>
        <v>0.18339152217996288</v>
      </c>
    </row>
    <row r="2136" spans="10:36" x14ac:dyDescent="0.2">
      <c r="J2136">
        <f t="shared" si="137"/>
        <v>2.3586122191895898E-4</v>
      </c>
      <c r="M2136" s="1">
        <v>41964</v>
      </c>
      <c r="N2136">
        <v>540</v>
      </c>
      <c r="O2136">
        <f t="shared" si="141"/>
        <v>3.8702329019037952E-2</v>
      </c>
      <c r="R2136" s="1">
        <v>41964</v>
      </c>
      <c r="S2136">
        <v>265.8</v>
      </c>
      <c r="T2136">
        <f t="shared" si="142"/>
        <v>7.5529059959306716E-3</v>
      </c>
      <c r="W2136">
        <f t="shared" si="140"/>
        <v>2.3586122191895898E-4</v>
      </c>
      <c r="AI2136" s="1">
        <f t="shared" si="138"/>
        <v>41964</v>
      </c>
      <c r="AJ2136">
        <f t="shared" si="139"/>
        <v>0.18663227177996242</v>
      </c>
    </row>
    <row r="2137" spans="10:36" x14ac:dyDescent="0.2">
      <c r="J2137">
        <f t="shared" si="137"/>
        <v>1.480363305466131E-5</v>
      </c>
      <c r="M2137" s="1">
        <v>41967</v>
      </c>
      <c r="N2137">
        <v>546.5</v>
      </c>
      <c r="O2137">
        <f t="shared" si="141"/>
        <v>1.1965168058273214E-2</v>
      </c>
      <c r="R2137" s="1">
        <v>41967</v>
      </c>
      <c r="S2137">
        <v>266.5</v>
      </c>
      <c r="T2137">
        <f t="shared" si="142"/>
        <v>2.630097326754126E-3</v>
      </c>
      <c r="W2137">
        <f t="shared" si="140"/>
        <v>1.480363305466131E-5</v>
      </c>
      <c r="AI2137" s="1">
        <f t="shared" si="138"/>
        <v>41967</v>
      </c>
      <c r="AJ2137">
        <f t="shared" si="139"/>
        <v>0.18766544291920276</v>
      </c>
    </row>
    <row r="2138" spans="10:36" x14ac:dyDescent="0.2">
      <c r="J2138">
        <f t="shared" si="137"/>
        <v>2.2094928922573464E-5</v>
      </c>
      <c r="M2138" s="1">
        <v>41968</v>
      </c>
      <c r="N2138">
        <v>537.5</v>
      </c>
      <c r="O2138">
        <f t="shared" si="141"/>
        <v>-1.6605547614775399E-2</v>
      </c>
      <c r="R2138" s="1">
        <v>41968</v>
      </c>
      <c r="S2138">
        <v>266.5</v>
      </c>
      <c r="T2138">
        <f t="shared" si="142"/>
        <v>0</v>
      </c>
      <c r="W2138">
        <f t="shared" si="140"/>
        <v>2.2094928922573464E-5</v>
      </c>
      <c r="AI2138" s="1">
        <f t="shared" si="138"/>
        <v>41968</v>
      </c>
      <c r="AJ2138">
        <f t="shared" si="139"/>
        <v>0.18748455553282919</v>
      </c>
    </row>
    <row r="2139" spans="10:36" x14ac:dyDescent="0.2">
      <c r="J2139">
        <f t="shared" si="137"/>
        <v>4.4855279252744929E-6</v>
      </c>
      <c r="M2139" s="1">
        <v>41969</v>
      </c>
      <c r="N2139">
        <v>542</v>
      </c>
      <c r="O2139">
        <f t="shared" si="141"/>
        <v>8.3372414378283435E-3</v>
      </c>
      <c r="R2139" s="1">
        <v>41969</v>
      </c>
      <c r="S2139">
        <v>267</v>
      </c>
      <c r="T2139">
        <f t="shared" si="142"/>
        <v>1.874414794350352E-3</v>
      </c>
      <c r="W2139">
        <f t="shared" si="140"/>
        <v>4.4855279252744929E-6</v>
      </c>
      <c r="AI2139" s="1">
        <f t="shared" si="138"/>
        <v>41969</v>
      </c>
      <c r="AJ2139">
        <f t="shared" si="139"/>
        <v>0.18743748757863787</v>
      </c>
    </row>
    <row r="2140" spans="10:36" x14ac:dyDescent="0.2">
      <c r="J2140">
        <f t="shared" si="137"/>
        <v>-8.6287442243278723E-5</v>
      </c>
      <c r="M2140" s="1">
        <v>41970</v>
      </c>
      <c r="N2140">
        <v>537.5</v>
      </c>
      <c r="O2140">
        <f t="shared" si="141"/>
        <v>-8.3372414378284007E-3</v>
      </c>
      <c r="R2140" s="1">
        <v>41970</v>
      </c>
      <c r="S2140">
        <v>269.7</v>
      </c>
      <c r="T2140">
        <f t="shared" si="142"/>
        <v>1.0061571745434622E-2</v>
      </c>
      <c r="W2140">
        <f t="shared" si="140"/>
        <v>-8.6287442243278723E-5</v>
      </c>
      <c r="AI2140" s="1">
        <f t="shared" si="138"/>
        <v>41970</v>
      </c>
      <c r="AJ2140">
        <f t="shared" si="139"/>
        <v>0.18490699865270901</v>
      </c>
    </row>
    <row r="2141" spans="10:36" x14ac:dyDescent="0.2">
      <c r="J2141">
        <f t="shared" si="137"/>
        <v>-1.0395729554007488E-4</v>
      </c>
      <c r="M2141" s="1">
        <v>41971</v>
      </c>
      <c r="N2141">
        <v>533</v>
      </c>
      <c r="O2141">
        <f t="shared" si="141"/>
        <v>-8.4073358359733202E-3</v>
      </c>
      <c r="R2141" s="1">
        <v>41971</v>
      </c>
      <c r="S2141">
        <v>272.89999999999998</v>
      </c>
      <c r="T2141">
        <f t="shared" si="142"/>
        <v>1.1795197568608437E-2</v>
      </c>
      <c r="W2141">
        <f t="shared" si="140"/>
        <v>-1.0395729554007488E-4</v>
      </c>
      <c r="AI2141" s="1">
        <f t="shared" si="138"/>
        <v>41971</v>
      </c>
      <c r="AJ2141">
        <f t="shared" si="139"/>
        <v>0.18235896154267522</v>
      </c>
    </row>
    <row r="2142" spans="10:36" x14ac:dyDescent="0.2">
      <c r="J2142">
        <f t="shared" si="137"/>
        <v>-1.8471335727205839E-5</v>
      </c>
      <c r="M2142" s="1">
        <v>41974</v>
      </c>
      <c r="N2142">
        <v>528</v>
      </c>
      <c r="O2142">
        <f t="shared" si="141"/>
        <v>-9.4251404595831097E-3</v>
      </c>
      <c r="R2142" s="1">
        <v>41974</v>
      </c>
      <c r="S2142">
        <v>273.7</v>
      </c>
      <c r="T2142">
        <f t="shared" si="142"/>
        <v>2.9271883323406418E-3</v>
      </c>
      <c r="W2142">
        <f t="shared" si="140"/>
        <v>-1.8471335727205839E-5</v>
      </c>
      <c r="AI2142" s="1">
        <f t="shared" si="138"/>
        <v>41974</v>
      </c>
      <c r="AJ2142">
        <f t="shared" si="139"/>
        <v>0.18365150380807074</v>
      </c>
    </row>
    <row r="2143" spans="10:36" x14ac:dyDescent="0.2">
      <c r="J2143">
        <f t="shared" si="137"/>
        <v>3.0407514464465914E-5</v>
      </c>
      <c r="M2143" s="1">
        <v>41975</v>
      </c>
      <c r="N2143">
        <v>530</v>
      </c>
      <c r="O2143">
        <f t="shared" si="141"/>
        <v>3.7807228399061523E-3</v>
      </c>
      <c r="R2143" s="1">
        <v>41975</v>
      </c>
      <c r="S2143">
        <v>277.60000000000002</v>
      </c>
      <c r="T2143">
        <f t="shared" si="142"/>
        <v>1.414861258601627E-2</v>
      </c>
      <c r="W2143">
        <f t="shared" si="140"/>
        <v>3.0407514464465914E-5</v>
      </c>
      <c r="AI2143" s="1">
        <f t="shared" si="138"/>
        <v>41975</v>
      </c>
      <c r="AJ2143">
        <f t="shared" si="139"/>
        <v>0.18262791183431379</v>
      </c>
    </row>
    <row r="2144" spans="10:36" x14ac:dyDescent="0.2">
      <c r="J2144">
        <f t="shared" si="137"/>
        <v>2.4392992585876413E-5</v>
      </c>
      <c r="M2144" s="1">
        <v>41976</v>
      </c>
      <c r="N2144">
        <v>516</v>
      </c>
      <c r="O2144">
        <f t="shared" si="141"/>
        <v>-2.677024106460478E-2</v>
      </c>
      <c r="R2144" s="1">
        <v>41976</v>
      </c>
      <c r="S2144">
        <v>277.7</v>
      </c>
      <c r="T2144">
        <f t="shared" si="142"/>
        <v>3.6016568010429511E-4</v>
      </c>
      <c r="W2144">
        <f t="shared" si="140"/>
        <v>2.4392992585876413E-5</v>
      </c>
      <c r="AI2144" s="1">
        <f t="shared" si="138"/>
        <v>41976</v>
      </c>
      <c r="AJ2144">
        <f t="shared" si="139"/>
        <v>0.18090017318924892</v>
      </c>
    </row>
    <row r="2145" spans="10:36" x14ac:dyDescent="0.2">
      <c r="J2145">
        <f t="shared" si="137"/>
        <v>-2.7552278731943955E-5</v>
      </c>
      <c r="M2145" s="1">
        <v>41977</v>
      </c>
      <c r="N2145">
        <v>518.5</v>
      </c>
      <c r="O2145">
        <f t="shared" si="141"/>
        <v>4.8332621880192942E-3</v>
      </c>
      <c r="R2145" s="1">
        <v>41977</v>
      </c>
      <c r="S2145">
        <v>275.8</v>
      </c>
      <c r="T2145">
        <f t="shared" si="142"/>
        <v>-6.8654289535523671E-3</v>
      </c>
      <c r="W2145">
        <f t="shared" si="140"/>
        <v>-2.7552278731943955E-5</v>
      </c>
      <c r="AI2145" s="1">
        <f t="shared" si="138"/>
        <v>41977</v>
      </c>
      <c r="AJ2145">
        <f t="shared" si="139"/>
        <v>0.18041285494767176</v>
      </c>
    </row>
    <row r="2146" spans="10:36" x14ac:dyDescent="0.2">
      <c r="J2146">
        <f t="shared" si="137"/>
        <v>1.9251916783506864E-4</v>
      </c>
      <c r="M2146" s="1">
        <v>41978</v>
      </c>
      <c r="N2146">
        <v>525</v>
      </c>
      <c r="O2146">
        <f t="shared" si="141"/>
        <v>1.2458234922041804E-2</v>
      </c>
      <c r="R2146" s="1">
        <v>41978</v>
      </c>
      <c r="S2146">
        <v>281</v>
      </c>
      <c r="T2146">
        <f t="shared" si="142"/>
        <v>1.8678703974544259E-2</v>
      </c>
      <c r="W2146">
        <f t="shared" si="140"/>
        <v>1.9251916783506864E-4</v>
      </c>
      <c r="AI2146" s="1">
        <f t="shared" si="138"/>
        <v>41978</v>
      </c>
      <c r="AJ2146">
        <f t="shared" si="139"/>
        <v>0.18662239945147188</v>
      </c>
    </row>
    <row r="2147" spans="10:36" x14ac:dyDescent="0.2">
      <c r="J2147">
        <f t="shared" si="137"/>
        <v>1.0127682767068074E-4</v>
      </c>
      <c r="M2147" s="1">
        <v>41981</v>
      </c>
      <c r="N2147">
        <v>518.5</v>
      </c>
      <c r="O2147">
        <f t="shared" si="141"/>
        <v>-1.2458234922041726E-2</v>
      </c>
      <c r="R2147" s="1">
        <v>41981</v>
      </c>
      <c r="S2147">
        <v>279.3</v>
      </c>
      <c r="T2147">
        <f t="shared" si="142"/>
        <v>-6.0681963826146566E-3</v>
      </c>
      <c r="W2147">
        <f t="shared" si="140"/>
        <v>1.0127682767068074E-4</v>
      </c>
      <c r="AI2147" s="1">
        <f t="shared" si="138"/>
        <v>41981</v>
      </c>
      <c r="AJ2147">
        <f t="shared" si="139"/>
        <v>0.1886197619521324</v>
      </c>
    </row>
    <row r="2148" spans="10:36" x14ac:dyDescent="0.2">
      <c r="J2148">
        <f t="shared" si="137"/>
        <v>2.5496199660994735E-4</v>
      </c>
      <c r="M2148" s="1">
        <v>41982</v>
      </c>
      <c r="N2148">
        <v>510</v>
      </c>
      <c r="O2148">
        <f t="shared" si="141"/>
        <v>-1.6529301951210582E-2</v>
      </c>
      <c r="R2148" s="1">
        <v>41982</v>
      </c>
      <c r="S2148">
        <v>275.7</v>
      </c>
      <c r="T2148">
        <f t="shared" si="142"/>
        <v>-1.29731549213801E-2</v>
      </c>
      <c r="W2148">
        <f t="shared" si="140"/>
        <v>2.5496199660994735E-4</v>
      </c>
      <c r="AI2148" s="1">
        <f t="shared" si="138"/>
        <v>41982</v>
      </c>
      <c r="AJ2148">
        <f t="shared" si="139"/>
        <v>0.19326828593129225</v>
      </c>
    </row>
    <row r="2149" spans="10:36" x14ac:dyDescent="0.2">
      <c r="J2149">
        <f t="shared" si="137"/>
        <v>1.4585794329367503E-6</v>
      </c>
      <c r="M2149" s="1">
        <v>41983</v>
      </c>
      <c r="N2149">
        <v>512</v>
      </c>
      <c r="O2149">
        <f t="shared" si="141"/>
        <v>3.9138993211363148E-3</v>
      </c>
      <c r="R2149" s="1">
        <v>41983</v>
      </c>
      <c r="S2149">
        <v>276.2</v>
      </c>
      <c r="T2149">
        <f t="shared" si="142"/>
        <v>1.8119229454407928E-3</v>
      </c>
      <c r="W2149">
        <f t="shared" si="140"/>
        <v>1.4585794329367503E-6</v>
      </c>
      <c r="AI2149" s="1">
        <f t="shared" si="138"/>
        <v>41983</v>
      </c>
      <c r="AJ2149">
        <f t="shared" si="139"/>
        <v>0.19247316826365071</v>
      </c>
    </row>
    <row r="2150" spans="10:36" x14ac:dyDescent="0.2">
      <c r="J2150">
        <f t="shared" si="137"/>
        <v>4.0636396256907084E-5</v>
      </c>
      <c r="M2150" s="1">
        <v>41984</v>
      </c>
      <c r="N2150">
        <v>505</v>
      </c>
      <c r="O2150">
        <f t="shared" si="141"/>
        <v>-1.3766195764147959E-2</v>
      </c>
      <c r="R2150" s="1">
        <v>41984</v>
      </c>
      <c r="S2150">
        <v>275.8</v>
      </c>
      <c r="T2150">
        <f t="shared" si="142"/>
        <v>-1.4492756159901756E-3</v>
      </c>
      <c r="W2150">
        <f t="shared" si="140"/>
        <v>4.0636396256907084E-5</v>
      </c>
      <c r="AI2150" s="1">
        <f t="shared" si="138"/>
        <v>41984</v>
      </c>
      <c r="AJ2150">
        <f t="shared" si="139"/>
        <v>0.19324507860644255</v>
      </c>
    </row>
    <row r="2151" spans="10:36" x14ac:dyDescent="0.2">
      <c r="J2151">
        <f t="shared" si="137"/>
        <v>7.5220792235112122E-4</v>
      </c>
      <c r="M2151" s="1">
        <v>41985</v>
      </c>
      <c r="N2151">
        <v>491.2</v>
      </c>
      <c r="O2151">
        <f t="shared" si="141"/>
        <v>-2.7707052442427143E-2</v>
      </c>
      <c r="R2151" s="1">
        <v>41985</v>
      </c>
      <c r="S2151">
        <v>269.10000000000002</v>
      </c>
      <c r="T2151">
        <f t="shared" si="142"/>
        <v>-2.4592907626341233E-2</v>
      </c>
      <c r="W2151">
        <f t="shared" si="140"/>
        <v>7.5220792235112122E-4</v>
      </c>
      <c r="AI2151" s="1">
        <f t="shared" si="138"/>
        <v>41985</v>
      </c>
      <c r="AJ2151">
        <f t="shared" si="139"/>
        <v>0.20558419088764912</v>
      </c>
    </row>
    <row r="2152" spans="10:36" x14ac:dyDescent="0.2">
      <c r="J2152">
        <f t="shared" si="137"/>
        <v>4.0643127410616112E-4</v>
      </c>
      <c r="M2152" s="1">
        <v>41988</v>
      </c>
      <c r="N2152">
        <v>483</v>
      </c>
      <c r="O2152">
        <f t="shared" si="141"/>
        <v>-1.6834723180359969E-2</v>
      </c>
      <c r="R2152" s="1">
        <v>41988</v>
      </c>
      <c r="S2152">
        <v>263.5</v>
      </c>
      <c r="T2152">
        <f t="shared" si="142"/>
        <v>-2.1029689751443221E-2</v>
      </c>
      <c r="W2152">
        <f t="shared" si="140"/>
        <v>4.0643127410616112E-4</v>
      </c>
      <c r="AI2152" s="1">
        <f t="shared" si="138"/>
        <v>41988</v>
      </c>
      <c r="AJ2152">
        <f t="shared" si="139"/>
        <v>0.21185670922358343</v>
      </c>
    </row>
    <row r="2153" spans="10:36" x14ac:dyDescent="0.2">
      <c r="J2153">
        <f t="shared" si="137"/>
        <v>9.5232373597264647E-4</v>
      </c>
      <c r="M2153" s="1">
        <v>41989</v>
      </c>
      <c r="N2153">
        <v>451.5</v>
      </c>
      <c r="O2153">
        <f t="shared" si="141"/>
        <v>-6.7441280795532535E-2</v>
      </c>
      <c r="R2153" s="1">
        <v>41989</v>
      </c>
      <c r="S2153">
        <v>260.2</v>
      </c>
      <c r="T2153">
        <f t="shared" si="142"/>
        <v>-1.2602801903012162E-2</v>
      </c>
      <c r="W2153">
        <f t="shared" si="140"/>
        <v>9.5232373597264647E-4</v>
      </c>
      <c r="AI2153" s="1">
        <f t="shared" si="138"/>
        <v>41989</v>
      </c>
      <c r="AJ2153">
        <f t="shared" si="139"/>
        <v>0.21666280451949518</v>
      </c>
    </row>
    <row r="2154" spans="10:36" x14ac:dyDescent="0.2">
      <c r="J2154">
        <f t="shared" si="137"/>
        <v>-1.1730490481609297E-4</v>
      </c>
      <c r="M2154" s="1">
        <v>41990</v>
      </c>
      <c r="N2154">
        <v>475</v>
      </c>
      <c r="O2154">
        <f t="shared" si="141"/>
        <v>5.0739431177601033E-2</v>
      </c>
      <c r="R2154" s="1">
        <v>41990</v>
      </c>
      <c r="S2154">
        <v>259.89999999999998</v>
      </c>
      <c r="T2154">
        <f t="shared" si="142"/>
        <v>-1.1536244309603761E-3</v>
      </c>
      <c r="W2154">
        <f t="shared" si="140"/>
        <v>-1.1730490481609297E-4</v>
      </c>
      <c r="AI2154" s="1">
        <f t="shared" si="138"/>
        <v>41990</v>
      </c>
      <c r="AJ2154">
        <f t="shared" si="139"/>
        <v>0.2078989653443985</v>
      </c>
    </row>
    <row r="2155" spans="10:36" x14ac:dyDescent="0.2">
      <c r="J2155">
        <f t="shared" si="137"/>
        <v>-3.9464738661261911E-6</v>
      </c>
      <c r="M2155" s="1">
        <v>41991</v>
      </c>
      <c r="N2155">
        <v>475.6</v>
      </c>
      <c r="O2155">
        <f t="shared" si="141"/>
        <v>1.2623607819855695E-3</v>
      </c>
      <c r="R2155" s="1">
        <v>41991</v>
      </c>
      <c r="S2155">
        <v>266.5</v>
      </c>
      <c r="T2155">
        <f t="shared" si="142"/>
        <v>2.507730195845477E-2</v>
      </c>
      <c r="W2155">
        <f t="shared" si="140"/>
        <v>-3.9464738661261911E-6</v>
      </c>
      <c r="AI2155" s="1">
        <f t="shared" si="138"/>
        <v>41991</v>
      </c>
      <c r="AJ2155">
        <f t="shared" si="139"/>
        <v>0.20782220584239205</v>
      </c>
    </row>
    <row r="2156" spans="10:36" x14ac:dyDescent="0.2">
      <c r="J2156">
        <f t="shared" si="137"/>
        <v>-1.3784921202650078E-5</v>
      </c>
      <c r="M2156" s="1">
        <v>41992</v>
      </c>
      <c r="N2156">
        <v>478.4</v>
      </c>
      <c r="O2156">
        <f t="shared" si="141"/>
        <v>5.8700378197951136E-3</v>
      </c>
      <c r="R2156" s="1">
        <v>41992</v>
      </c>
      <c r="S2156">
        <v>266</v>
      </c>
      <c r="T2156">
        <f t="shared" si="142"/>
        <v>-1.8779348242002089E-3</v>
      </c>
      <c r="W2156">
        <f t="shared" si="140"/>
        <v>-1.3784921202650078E-5</v>
      </c>
      <c r="AI2156" s="1">
        <f t="shared" si="138"/>
        <v>41992</v>
      </c>
      <c r="AJ2156">
        <f t="shared" si="139"/>
        <v>0.20605912056364026</v>
      </c>
    </row>
    <row r="2157" spans="10:36" x14ac:dyDescent="0.2">
      <c r="J2157">
        <f t="shared" si="137"/>
        <v>4.2908738125394516E-5</v>
      </c>
      <c r="M2157" s="1">
        <v>41995</v>
      </c>
      <c r="N2157">
        <v>485.4</v>
      </c>
      <c r="O2157">
        <f t="shared" si="141"/>
        <v>1.4526090656079097E-2</v>
      </c>
      <c r="R2157" s="1">
        <v>41995</v>
      </c>
      <c r="S2157">
        <v>267.2</v>
      </c>
      <c r="T2157">
        <f t="shared" si="142"/>
        <v>4.5011328807914421E-3</v>
      </c>
      <c r="W2157">
        <f t="shared" si="140"/>
        <v>4.2908738125394516E-5</v>
      </c>
      <c r="AI2157" s="1">
        <f t="shared" si="138"/>
        <v>41995</v>
      </c>
      <c r="AJ2157">
        <f t="shared" si="139"/>
        <v>0.20658303895686408</v>
      </c>
    </row>
    <row r="2158" spans="10:36" x14ac:dyDescent="0.2">
      <c r="J2158">
        <f t="shared" si="137"/>
        <v>-9.9692554652738716E-5</v>
      </c>
      <c r="M2158" s="1">
        <v>41996</v>
      </c>
      <c r="N2158">
        <v>488</v>
      </c>
      <c r="O2158">
        <f t="shared" si="141"/>
        <v>5.3421125606463041E-3</v>
      </c>
      <c r="R2158" s="1">
        <v>41996</v>
      </c>
      <c r="S2158">
        <v>260.8</v>
      </c>
      <c r="T2158">
        <f t="shared" si="142"/>
        <v>-2.4243611609992739E-2</v>
      </c>
      <c r="W2158">
        <f t="shared" si="140"/>
        <v>-9.9692554652738716E-5</v>
      </c>
      <c r="AI2158" s="1">
        <f t="shared" si="138"/>
        <v>41996</v>
      </c>
      <c r="AJ2158">
        <f t="shared" si="139"/>
        <v>0.19408946754595324</v>
      </c>
    </row>
    <row r="2159" spans="10:36" x14ac:dyDescent="0.2">
      <c r="J2159">
        <f t="shared" si="137"/>
        <v>-9.7679787229548338E-5</v>
      </c>
      <c r="M2159" s="1">
        <v>42002</v>
      </c>
      <c r="N2159">
        <v>485</v>
      </c>
      <c r="O2159">
        <f t="shared" si="141"/>
        <v>-6.1665149156640148E-3</v>
      </c>
      <c r="R2159" s="1">
        <v>42002</v>
      </c>
      <c r="S2159">
        <v>264.5</v>
      </c>
      <c r="T2159">
        <f t="shared" si="142"/>
        <v>1.4087421245856185E-2</v>
      </c>
      <c r="W2159">
        <f t="shared" si="140"/>
        <v>-9.7679787229548338E-5</v>
      </c>
      <c r="AI2159" s="1">
        <f t="shared" si="138"/>
        <v>42002</v>
      </c>
      <c r="AJ2159">
        <f t="shared" si="139"/>
        <v>0.19207001928695094</v>
      </c>
    </row>
    <row r="2160" spans="10:36" x14ac:dyDescent="0.2">
      <c r="J2160">
        <f t="shared" si="137"/>
        <v>2.4630482963715192E-4</v>
      </c>
      <c r="M2160" s="1">
        <v>42003</v>
      </c>
      <c r="N2160">
        <v>478.8</v>
      </c>
      <c r="O2160">
        <f t="shared" si="141"/>
        <v>-1.2865917253665045E-2</v>
      </c>
      <c r="R2160" s="1">
        <v>42003</v>
      </c>
      <c r="S2160">
        <v>260.3</v>
      </c>
      <c r="T2160">
        <f t="shared" si="142"/>
        <v>-1.6006439297834331E-2</v>
      </c>
      <c r="W2160">
        <f t="shared" si="140"/>
        <v>2.4630482963715192E-4</v>
      </c>
      <c r="AI2160" s="1">
        <f t="shared" si="138"/>
        <v>42003</v>
      </c>
      <c r="AJ2160">
        <f t="shared" si="139"/>
        <v>0.19583448246305812</v>
      </c>
    </row>
    <row r="2161" spans="10:36" x14ac:dyDescent="0.2">
      <c r="J2161">
        <f t="shared" si="137"/>
        <v>-5.9582155082857993E-5</v>
      </c>
      <c r="M2161" s="1">
        <v>42006</v>
      </c>
      <c r="N2161">
        <v>476.8</v>
      </c>
      <c r="O2161">
        <f t="shared" si="141"/>
        <v>-4.1858579326781338E-3</v>
      </c>
      <c r="R2161" s="1">
        <v>42006</v>
      </c>
      <c r="S2161">
        <v>263.39999999999998</v>
      </c>
      <c r="T2161">
        <f t="shared" si="142"/>
        <v>1.1838977308660759E-2</v>
      </c>
      <c r="W2161">
        <f t="shared" si="140"/>
        <v>-5.9582155082857993E-5</v>
      </c>
      <c r="AI2161" s="1">
        <f t="shared" si="138"/>
        <v>42006</v>
      </c>
      <c r="AJ2161">
        <f t="shared" si="139"/>
        <v>0.19224526595464986</v>
      </c>
    </row>
    <row r="2162" spans="10:36" x14ac:dyDescent="0.2">
      <c r="J2162">
        <f t="shared" si="137"/>
        <v>-1.6097948310439558E-4</v>
      </c>
      <c r="M2162" s="1">
        <v>42009</v>
      </c>
      <c r="N2162">
        <v>467.3</v>
      </c>
      <c r="O2162">
        <f t="shared" si="141"/>
        <v>-2.0125666044759512E-2</v>
      </c>
      <c r="R2162" s="1">
        <v>42009</v>
      </c>
      <c r="S2162">
        <v>265.7</v>
      </c>
      <c r="T2162">
        <f t="shared" si="142"/>
        <v>8.6940634565872369E-3</v>
      </c>
      <c r="W2162">
        <f t="shared" si="140"/>
        <v>-1.6097948310439558E-4</v>
      </c>
      <c r="AI2162" s="1">
        <f t="shared" si="138"/>
        <v>42009</v>
      </c>
      <c r="AJ2162">
        <f t="shared" si="139"/>
        <v>0.18755561493829684</v>
      </c>
    </row>
    <row r="2163" spans="10:36" x14ac:dyDescent="0.2">
      <c r="J2163">
        <f t="shared" ref="J2163:J2226" si="143">+(O2163-$D$27)*(T2163-$D$28)</f>
        <v>-1.083290728714865E-5</v>
      </c>
      <c r="M2163" s="1">
        <v>42010</v>
      </c>
      <c r="N2163">
        <v>468.6</v>
      </c>
      <c r="O2163">
        <f t="shared" si="141"/>
        <v>2.7780763673147875E-3</v>
      </c>
      <c r="R2163" s="1">
        <v>42010</v>
      </c>
      <c r="S2163">
        <v>263.89999999999998</v>
      </c>
      <c r="T2163">
        <f t="shared" si="142"/>
        <v>-6.7976092564894768E-3</v>
      </c>
      <c r="W2163">
        <f t="shared" si="140"/>
        <v>-1.083290728714865E-5</v>
      </c>
      <c r="AI2163" s="1">
        <f t="shared" ref="AI2163:AI2226" si="144">+M2163</f>
        <v>42010</v>
      </c>
      <c r="AJ2163">
        <f t="shared" ref="AJ2163:AJ2226" si="145">CORREL(O1914:O2163,T1914:T2163)</f>
        <v>0.18868837138658168</v>
      </c>
    </row>
    <row r="2164" spans="10:36" x14ac:dyDescent="0.2">
      <c r="J2164">
        <f t="shared" si="143"/>
        <v>-1.3932155488795584E-5</v>
      </c>
      <c r="M2164" s="1">
        <v>42011</v>
      </c>
      <c r="N2164">
        <v>464.7</v>
      </c>
      <c r="O2164">
        <f t="shared" si="141"/>
        <v>-8.3574899827626638E-3</v>
      </c>
      <c r="R2164" s="1">
        <v>42011</v>
      </c>
      <c r="S2164">
        <v>264.60000000000002</v>
      </c>
      <c r="T2164">
        <f t="shared" si="142"/>
        <v>2.6490081715770841E-3</v>
      </c>
      <c r="W2164">
        <f t="shared" si="140"/>
        <v>-1.3932155488795584E-5</v>
      </c>
      <c r="AI2164" s="1">
        <f t="shared" si="144"/>
        <v>42011</v>
      </c>
      <c r="AJ2164">
        <f t="shared" si="145"/>
        <v>0.18771059009487914</v>
      </c>
    </row>
    <row r="2165" spans="10:36" x14ac:dyDescent="0.2">
      <c r="J2165">
        <f t="shared" si="143"/>
        <v>5.0763682380590533E-4</v>
      </c>
      <c r="M2165" s="1">
        <v>42012</v>
      </c>
      <c r="N2165">
        <v>478.5</v>
      </c>
      <c r="O2165">
        <f t="shared" si="141"/>
        <v>2.9264174802076257E-2</v>
      </c>
      <c r="R2165" s="1">
        <v>42012</v>
      </c>
      <c r="S2165">
        <v>269.8</v>
      </c>
      <c r="T2165">
        <f t="shared" si="142"/>
        <v>1.9461692092800242E-2</v>
      </c>
      <c r="W2165">
        <f t="shared" si="140"/>
        <v>5.0763682380590533E-4</v>
      </c>
      <c r="AI2165" s="1">
        <f t="shared" si="144"/>
        <v>42012</v>
      </c>
      <c r="AJ2165">
        <f t="shared" si="145"/>
        <v>0.19660273337267323</v>
      </c>
    </row>
    <row r="2166" spans="10:36" x14ac:dyDescent="0.2">
      <c r="J2166">
        <f t="shared" si="143"/>
        <v>-5.602256547926536E-6</v>
      </c>
      <c r="M2166" s="1">
        <v>42013</v>
      </c>
      <c r="N2166">
        <v>478.1</v>
      </c>
      <c r="O2166">
        <f t="shared" si="141"/>
        <v>-8.362952609512435E-4</v>
      </c>
      <c r="R2166" s="1">
        <v>42013</v>
      </c>
      <c r="S2166">
        <v>270.8</v>
      </c>
      <c r="T2166">
        <f t="shared" si="142"/>
        <v>3.6995972644644046E-3</v>
      </c>
      <c r="W2166">
        <f t="shared" si="140"/>
        <v>-5.602256547926536E-6</v>
      </c>
      <c r="AI2166" s="1">
        <f t="shared" si="144"/>
        <v>42013</v>
      </c>
      <c r="AJ2166">
        <f t="shared" si="145"/>
        <v>0.19523561129242584</v>
      </c>
    </row>
    <row r="2167" spans="10:36" x14ac:dyDescent="0.2">
      <c r="J2167">
        <f t="shared" si="143"/>
        <v>-1.4741693723754499E-4</v>
      </c>
      <c r="M2167" s="1">
        <v>42016</v>
      </c>
      <c r="N2167">
        <v>473.1</v>
      </c>
      <c r="O2167">
        <f t="shared" si="141"/>
        <v>-1.0513132994955271E-2</v>
      </c>
      <c r="R2167" s="1">
        <v>42016</v>
      </c>
      <c r="S2167">
        <v>274.5</v>
      </c>
      <c r="T2167">
        <f t="shared" si="142"/>
        <v>1.3570719911465296E-2</v>
      </c>
      <c r="W2167">
        <f t="shared" si="140"/>
        <v>-1.4741693723754499E-4</v>
      </c>
      <c r="AI2167" s="1">
        <f t="shared" si="144"/>
        <v>42016</v>
      </c>
      <c r="AJ2167">
        <f t="shared" si="145"/>
        <v>0.19451250104155612</v>
      </c>
    </row>
    <row r="2168" spans="10:36" x14ac:dyDescent="0.2">
      <c r="J2168">
        <f t="shared" si="143"/>
        <v>1.2203787273647479E-4</v>
      </c>
      <c r="M2168" s="1">
        <v>42017</v>
      </c>
      <c r="N2168">
        <v>477.3</v>
      </c>
      <c r="O2168">
        <f t="shared" si="141"/>
        <v>8.8384413747485003E-3</v>
      </c>
      <c r="R2168" s="1">
        <v>42017</v>
      </c>
      <c r="S2168">
        <v>279.39999999999998</v>
      </c>
      <c r="T2168">
        <f t="shared" si="142"/>
        <v>1.7693185873275952E-2</v>
      </c>
      <c r="W2168">
        <f t="shared" si="140"/>
        <v>1.2203787273647479E-4</v>
      </c>
      <c r="AI2168" s="1">
        <f t="shared" si="144"/>
        <v>42017</v>
      </c>
      <c r="AJ2168">
        <f t="shared" si="145"/>
        <v>0.19757900475821827</v>
      </c>
    </row>
    <row r="2169" spans="10:36" x14ac:dyDescent="0.2">
      <c r="J2169">
        <f t="shared" si="143"/>
        <v>-3.197025064109047E-5</v>
      </c>
      <c r="M2169" s="1">
        <v>42018</v>
      </c>
      <c r="N2169">
        <v>480.3</v>
      </c>
      <c r="O2169">
        <f t="shared" si="141"/>
        <v>6.2656846589277341E-3</v>
      </c>
      <c r="R2169" s="1">
        <v>42018</v>
      </c>
      <c r="S2169">
        <v>277.89999999999998</v>
      </c>
      <c r="T2169">
        <f t="shared" si="142"/>
        <v>-5.3831100744033888E-3</v>
      </c>
      <c r="W2169">
        <f t="shared" si="140"/>
        <v>-3.197025064109047E-5</v>
      </c>
      <c r="AI2169" s="1">
        <f t="shared" si="144"/>
        <v>42018</v>
      </c>
      <c r="AJ2169">
        <f t="shared" si="145"/>
        <v>0.19811391538079218</v>
      </c>
    </row>
    <row r="2170" spans="10:36" x14ac:dyDescent="0.2">
      <c r="J2170">
        <f t="shared" si="143"/>
        <v>-2.7561472822160713E-5</v>
      </c>
      <c r="M2170" s="1">
        <v>42019</v>
      </c>
      <c r="N2170">
        <v>480.4</v>
      </c>
      <c r="O2170">
        <f t="shared" si="141"/>
        <v>2.0818153504970974E-4</v>
      </c>
      <c r="R2170" s="1">
        <v>42019</v>
      </c>
      <c r="S2170">
        <v>284.60000000000002</v>
      </c>
      <c r="T2170">
        <f t="shared" si="142"/>
        <v>2.3823348907294015E-2</v>
      </c>
      <c r="W2170">
        <f t="shared" si="140"/>
        <v>-2.7561472822160713E-5</v>
      </c>
      <c r="AI2170" s="1">
        <f t="shared" si="144"/>
        <v>42019</v>
      </c>
      <c r="AJ2170">
        <f t="shared" si="145"/>
        <v>0.19744560883833764</v>
      </c>
    </row>
    <row r="2171" spans="10:36" x14ac:dyDescent="0.2">
      <c r="J2171">
        <f t="shared" si="143"/>
        <v>1.2255689214454838E-5</v>
      </c>
      <c r="M2171" s="1">
        <v>42020</v>
      </c>
      <c r="N2171">
        <v>480.5</v>
      </c>
      <c r="O2171">
        <f t="shared" si="141"/>
        <v>2.0813820451882309E-4</v>
      </c>
      <c r="R2171" s="1">
        <v>42020</v>
      </c>
      <c r="S2171">
        <v>282.10000000000002</v>
      </c>
      <c r="T2171">
        <f t="shared" si="142"/>
        <v>-8.8230676478014136E-3</v>
      </c>
      <c r="W2171">
        <f t="shared" si="140"/>
        <v>1.2255689214454838E-5</v>
      </c>
      <c r="AI2171" s="1">
        <f t="shared" si="144"/>
        <v>42020</v>
      </c>
      <c r="AJ2171">
        <f t="shared" si="145"/>
        <v>0.1965515329155062</v>
      </c>
    </row>
    <row r="2172" spans="10:36" x14ac:dyDescent="0.2">
      <c r="J2172">
        <f t="shared" si="143"/>
        <v>5.0302035905241474E-5</v>
      </c>
      <c r="M2172" s="1">
        <v>42023</v>
      </c>
      <c r="N2172">
        <v>481.9</v>
      </c>
      <c r="O2172">
        <f t="shared" si="141"/>
        <v>2.9093952359398267E-3</v>
      </c>
      <c r="R2172" s="1">
        <v>42023</v>
      </c>
      <c r="S2172">
        <v>292.2</v>
      </c>
      <c r="T2172">
        <f t="shared" si="142"/>
        <v>3.5176881308648482E-2</v>
      </c>
      <c r="W2172">
        <f t="shared" si="140"/>
        <v>5.0302035905241474E-5</v>
      </c>
      <c r="AI2172" s="1">
        <f t="shared" si="144"/>
        <v>42023</v>
      </c>
      <c r="AJ2172">
        <f t="shared" si="145"/>
        <v>0.19893210266080755</v>
      </c>
    </row>
    <row r="2173" spans="10:36" x14ac:dyDescent="0.2">
      <c r="J2173">
        <f t="shared" si="143"/>
        <v>1.0420316852157276E-5</v>
      </c>
      <c r="M2173" s="1">
        <v>42024</v>
      </c>
      <c r="N2173">
        <v>481.8</v>
      </c>
      <c r="O2173">
        <f t="shared" si="141"/>
        <v>-2.0753346551600452E-4</v>
      </c>
      <c r="R2173" s="1">
        <v>42024</v>
      </c>
      <c r="S2173">
        <v>290.7</v>
      </c>
      <c r="T2173">
        <f t="shared" si="142"/>
        <v>-5.1466917517689172E-3</v>
      </c>
      <c r="W2173">
        <f t="shared" si="140"/>
        <v>1.0420316852157276E-5</v>
      </c>
      <c r="AI2173" s="1">
        <f t="shared" si="144"/>
        <v>42024</v>
      </c>
      <c r="AJ2173">
        <f t="shared" si="145"/>
        <v>0.19881233967169326</v>
      </c>
    </row>
    <row r="2174" spans="10:36" x14ac:dyDescent="0.2">
      <c r="J2174">
        <f t="shared" si="143"/>
        <v>-9.158788919321876E-5</v>
      </c>
      <c r="M2174" s="1">
        <v>42025</v>
      </c>
      <c r="N2174">
        <v>488.2</v>
      </c>
      <c r="O2174">
        <f t="shared" si="141"/>
        <v>1.3196067778088684E-2</v>
      </c>
      <c r="R2174" s="1">
        <v>42025</v>
      </c>
      <c r="S2174">
        <v>288.8</v>
      </c>
      <c r="T2174">
        <f t="shared" si="142"/>
        <v>-6.5574005461590517E-3</v>
      </c>
      <c r="W2174">
        <f t="shared" si="140"/>
        <v>-9.158788919321876E-5</v>
      </c>
      <c r="AI2174" s="1">
        <f t="shared" si="144"/>
        <v>42025</v>
      </c>
      <c r="AJ2174">
        <f t="shared" si="145"/>
        <v>0.19599166332563078</v>
      </c>
    </row>
    <row r="2175" spans="10:36" x14ac:dyDescent="0.2">
      <c r="J2175">
        <f t="shared" si="143"/>
        <v>-2.1616693818628141E-5</v>
      </c>
      <c r="M2175" s="1">
        <v>42026</v>
      </c>
      <c r="N2175">
        <v>491.8</v>
      </c>
      <c r="O2175">
        <f t="shared" si="141"/>
        <v>7.3469718232324422E-3</v>
      </c>
      <c r="R2175" s="1">
        <v>42026</v>
      </c>
      <c r="S2175">
        <v>288.10000000000002</v>
      </c>
      <c r="T2175">
        <f t="shared" si="142"/>
        <v>-2.4267649281883696E-3</v>
      </c>
      <c r="W2175">
        <f t="shared" si="140"/>
        <v>-2.1616693818628141E-5</v>
      </c>
      <c r="AI2175" s="1">
        <f t="shared" si="144"/>
        <v>42026</v>
      </c>
      <c r="AJ2175">
        <f t="shared" si="145"/>
        <v>0.19697800808777371</v>
      </c>
    </row>
    <row r="2176" spans="10:36" x14ac:dyDescent="0.2">
      <c r="J2176">
        <f t="shared" si="143"/>
        <v>2.5191952047039153E-4</v>
      </c>
      <c r="M2176" s="1">
        <v>42027</v>
      </c>
      <c r="N2176">
        <v>500.5</v>
      </c>
      <c r="O2176">
        <f t="shared" si="141"/>
        <v>1.7535468973183088E-2</v>
      </c>
      <c r="R2176" s="1">
        <v>42027</v>
      </c>
      <c r="S2176">
        <v>293</v>
      </c>
      <c r="T2176">
        <f t="shared" si="142"/>
        <v>1.6864966926584495E-2</v>
      </c>
      <c r="W2176">
        <f t="shared" si="140"/>
        <v>2.5191952047039153E-4</v>
      </c>
      <c r="AI2176" s="1">
        <f t="shared" si="144"/>
        <v>42027</v>
      </c>
      <c r="AJ2176">
        <f t="shared" si="145"/>
        <v>0.20128683444060883</v>
      </c>
    </row>
    <row r="2177" spans="10:36" x14ac:dyDescent="0.2">
      <c r="J2177">
        <f t="shared" si="143"/>
        <v>-2.546015767262326E-4</v>
      </c>
      <c r="M2177" s="1">
        <v>42030</v>
      </c>
      <c r="N2177">
        <v>491.5</v>
      </c>
      <c r="O2177">
        <f t="shared" si="141"/>
        <v>-1.8145659168053978E-2</v>
      </c>
      <c r="R2177" s="1">
        <v>42030</v>
      </c>
      <c r="S2177">
        <v>297.2</v>
      </c>
      <c r="T2177">
        <f t="shared" si="142"/>
        <v>1.4232703826536741E-2</v>
      </c>
      <c r="W2177">
        <f t="shared" si="140"/>
        <v>-2.546015767262326E-4</v>
      </c>
      <c r="AI2177" s="1">
        <f t="shared" si="144"/>
        <v>42030</v>
      </c>
      <c r="AJ2177">
        <f t="shared" si="145"/>
        <v>0.19801099810395803</v>
      </c>
    </row>
    <row r="2178" spans="10:36" x14ac:dyDescent="0.2">
      <c r="J2178">
        <f t="shared" si="143"/>
        <v>4.8505909961892066E-6</v>
      </c>
      <c r="M2178" s="1">
        <v>42031</v>
      </c>
      <c r="N2178">
        <v>487.9</v>
      </c>
      <c r="O2178">
        <f t="shared" si="141"/>
        <v>-7.3514727654298371E-3</v>
      </c>
      <c r="R2178" s="1">
        <v>42031</v>
      </c>
      <c r="S2178">
        <v>297.39999999999998</v>
      </c>
      <c r="T2178">
        <f t="shared" si="142"/>
        <v>6.7272118245055481E-4</v>
      </c>
      <c r="W2178">
        <f t="shared" si="140"/>
        <v>4.8505909961892066E-6</v>
      </c>
      <c r="AI2178" s="1">
        <f t="shared" si="144"/>
        <v>42031</v>
      </c>
      <c r="AJ2178">
        <f t="shared" si="145"/>
        <v>0.19685868772085521</v>
      </c>
    </row>
    <row r="2179" spans="10:36" x14ac:dyDescent="0.2">
      <c r="J2179">
        <f t="shared" si="143"/>
        <v>3.0642192937374331E-6</v>
      </c>
      <c r="M2179" s="1">
        <v>42032</v>
      </c>
      <c r="N2179">
        <v>489.3</v>
      </c>
      <c r="O2179">
        <f t="shared" si="141"/>
        <v>2.865331473286427E-3</v>
      </c>
      <c r="R2179" s="1">
        <v>42032</v>
      </c>
      <c r="S2179">
        <v>298.39999999999998</v>
      </c>
      <c r="T2179">
        <f t="shared" si="142"/>
        <v>3.3568343035510874E-3</v>
      </c>
      <c r="W2179">
        <f t="shared" si="140"/>
        <v>3.0642192937374331E-6</v>
      </c>
      <c r="AI2179" s="1">
        <f t="shared" si="144"/>
        <v>42032</v>
      </c>
      <c r="AJ2179">
        <f t="shared" si="145"/>
        <v>0.19811473747794467</v>
      </c>
    </row>
    <row r="2180" spans="10:36" x14ac:dyDescent="0.2">
      <c r="J2180">
        <f t="shared" si="143"/>
        <v>-3.5731418652756438E-5</v>
      </c>
      <c r="M2180" s="1">
        <v>42033</v>
      </c>
      <c r="N2180">
        <v>485.4</v>
      </c>
      <c r="O2180">
        <f t="shared" si="141"/>
        <v>-8.0025050025769543E-3</v>
      </c>
      <c r="R2180" s="1">
        <v>42033</v>
      </c>
      <c r="S2180">
        <v>299.89999999999998</v>
      </c>
      <c r="T2180">
        <f t="shared" si="142"/>
        <v>5.0142174253575943E-3</v>
      </c>
      <c r="W2180">
        <f t="shared" si="140"/>
        <v>-3.5731418652756438E-5</v>
      </c>
      <c r="AI2180" s="1">
        <f t="shared" si="144"/>
        <v>42033</v>
      </c>
      <c r="AJ2180">
        <f t="shared" si="145"/>
        <v>0.19008111085422472</v>
      </c>
    </row>
    <row r="2181" spans="10:36" x14ac:dyDescent="0.2">
      <c r="J2181">
        <f t="shared" si="143"/>
        <v>3.6047837707767929E-5</v>
      </c>
      <c r="M2181" s="1">
        <v>42034</v>
      </c>
      <c r="N2181">
        <v>485</v>
      </c>
      <c r="O2181">
        <f t="shared" si="141"/>
        <v>-8.2440235501780455E-4</v>
      </c>
      <c r="R2181" s="1">
        <v>42034</v>
      </c>
      <c r="S2181">
        <v>295.5</v>
      </c>
      <c r="T2181">
        <f t="shared" si="142"/>
        <v>-1.4780248908810485E-2</v>
      </c>
      <c r="W2181">
        <f t="shared" si="140"/>
        <v>3.6047837707767929E-5</v>
      </c>
      <c r="AI2181" s="1">
        <f t="shared" si="144"/>
        <v>42034</v>
      </c>
      <c r="AJ2181">
        <f t="shared" si="145"/>
        <v>0.1893567484149104</v>
      </c>
    </row>
    <row r="2182" spans="10:36" x14ac:dyDescent="0.2">
      <c r="J2182">
        <f t="shared" si="143"/>
        <v>-1.6953574165784298E-4</v>
      </c>
      <c r="M2182" s="1">
        <v>42037</v>
      </c>
      <c r="N2182">
        <v>492</v>
      </c>
      <c r="O2182">
        <f t="shared" si="141"/>
        <v>1.4329825554824868E-2</v>
      </c>
      <c r="R2182" s="1">
        <v>42037</v>
      </c>
      <c r="S2182">
        <v>292</v>
      </c>
      <c r="T2182">
        <f t="shared" si="142"/>
        <v>-1.191503457787114E-2</v>
      </c>
      <c r="W2182">
        <f t="shared" si="140"/>
        <v>-1.6953574165784298E-4</v>
      </c>
      <c r="AI2182" s="1">
        <f t="shared" si="144"/>
        <v>42037</v>
      </c>
      <c r="AJ2182">
        <f t="shared" si="145"/>
        <v>0.18207671506339632</v>
      </c>
    </row>
    <row r="2183" spans="10:36" x14ac:dyDescent="0.2">
      <c r="J2183">
        <f t="shared" si="143"/>
        <v>-1.2743953889805072E-4</v>
      </c>
      <c r="M2183" s="1">
        <v>42038</v>
      </c>
      <c r="N2183">
        <v>499.9</v>
      </c>
      <c r="O2183">
        <f t="shared" si="141"/>
        <v>1.5929361927216612E-2</v>
      </c>
      <c r="R2183" s="1">
        <v>42038</v>
      </c>
      <c r="S2183">
        <v>289.8</v>
      </c>
      <c r="T2183">
        <f t="shared" si="142"/>
        <v>-7.5627723816996846E-3</v>
      </c>
      <c r="W2183">
        <f t="shared" si="140"/>
        <v>-1.2743953889805072E-4</v>
      </c>
      <c r="AI2183" s="1">
        <f t="shared" si="144"/>
        <v>42038</v>
      </c>
      <c r="AJ2183">
        <f t="shared" si="145"/>
        <v>0.18261630968981749</v>
      </c>
    </row>
    <row r="2184" spans="10:36" x14ac:dyDescent="0.2">
      <c r="J2184">
        <f t="shared" si="143"/>
        <v>2.6365836945529785E-4</v>
      </c>
      <c r="M2184" s="1">
        <v>42039</v>
      </c>
      <c r="N2184">
        <v>495.5</v>
      </c>
      <c r="O2184">
        <f t="shared" si="141"/>
        <v>-8.8407246494819451E-3</v>
      </c>
      <c r="R2184" s="1">
        <v>42039</v>
      </c>
      <c r="S2184">
        <v>282.8</v>
      </c>
      <c r="T2184">
        <f t="shared" si="142"/>
        <v>-2.4451095864164309E-2</v>
      </c>
      <c r="W2184">
        <f t="shared" si="140"/>
        <v>2.6365836945529785E-4</v>
      </c>
      <c r="AI2184" s="1">
        <f t="shared" si="144"/>
        <v>42039</v>
      </c>
      <c r="AJ2184">
        <f t="shared" si="145"/>
        <v>0.19593323343270508</v>
      </c>
    </row>
    <row r="2185" spans="10:36" x14ac:dyDescent="0.2">
      <c r="J2185">
        <f t="shared" si="143"/>
        <v>-2.8195110020468684E-5</v>
      </c>
      <c r="M2185" s="1">
        <v>42040</v>
      </c>
      <c r="N2185">
        <v>503.5</v>
      </c>
      <c r="O2185">
        <f t="shared" si="141"/>
        <v>1.6016358388574334E-2</v>
      </c>
      <c r="R2185" s="1">
        <v>42040</v>
      </c>
      <c r="S2185">
        <v>282.60000000000002</v>
      </c>
      <c r="T2185">
        <f t="shared" si="142"/>
        <v>-7.0746377199059404E-4</v>
      </c>
      <c r="W2185">
        <f t="shared" si="140"/>
        <v>-2.8195110020468684E-5</v>
      </c>
      <c r="AI2185" s="1">
        <f t="shared" si="144"/>
        <v>42040</v>
      </c>
      <c r="AJ2185">
        <f t="shared" si="145"/>
        <v>0.19243434945602</v>
      </c>
    </row>
    <row r="2186" spans="10:36" x14ac:dyDescent="0.2">
      <c r="J2186">
        <f t="shared" si="143"/>
        <v>1.3124631613307028E-4</v>
      </c>
      <c r="M2186" s="1">
        <v>42041</v>
      </c>
      <c r="N2186">
        <v>499</v>
      </c>
      <c r="O2186">
        <f t="shared" si="141"/>
        <v>-8.9776164070983107E-3</v>
      </c>
      <c r="R2186" s="1">
        <v>42041</v>
      </c>
      <c r="S2186">
        <v>279.39999999999998</v>
      </c>
      <c r="T2186">
        <f t="shared" si="142"/>
        <v>-1.1388023427565808E-2</v>
      </c>
      <c r="W2186">
        <f t="shared" si="140"/>
        <v>1.3124631613307028E-4</v>
      </c>
      <c r="AI2186" s="1">
        <f t="shared" si="144"/>
        <v>42041</v>
      </c>
      <c r="AJ2186">
        <f t="shared" si="145"/>
        <v>0.19293287232465078</v>
      </c>
    </row>
    <row r="2187" spans="10:36" x14ac:dyDescent="0.2">
      <c r="J2187">
        <f t="shared" si="143"/>
        <v>2.1528282939139729E-4</v>
      </c>
      <c r="M2187" s="1">
        <v>42044</v>
      </c>
      <c r="N2187">
        <v>491.1</v>
      </c>
      <c r="O2187">
        <f t="shared" si="141"/>
        <v>-1.595832270631976E-2</v>
      </c>
      <c r="R2187" s="1">
        <v>42044</v>
      </c>
      <c r="S2187">
        <v>276.3</v>
      </c>
      <c r="T2187">
        <f t="shared" si="142"/>
        <v>-1.115721489349052E-2</v>
      </c>
      <c r="W2187">
        <f t="shared" si="140"/>
        <v>2.1528282939139729E-4</v>
      </c>
      <c r="AI2187" s="1">
        <f t="shared" si="144"/>
        <v>42044</v>
      </c>
      <c r="AJ2187">
        <f t="shared" si="145"/>
        <v>0.19374970447780998</v>
      </c>
    </row>
    <row r="2188" spans="10:36" x14ac:dyDescent="0.2">
      <c r="J2188">
        <f t="shared" si="143"/>
        <v>-1.3944067180903189E-5</v>
      </c>
      <c r="M2188" s="1">
        <v>42045</v>
      </c>
      <c r="N2188">
        <v>491.4</v>
      </c>
      <c r="O2188">
        <f t="shared" si="141"/>
        <v>6.1068704187972652E-4</v>
      </c>
      <c r="R2188" s="1">
        <v>42045</v>
      </c>
      <c r="S2188">
        <v>281.39999999999998</v>
      </c>
      <c r="T2188">
        <f t="shared" si="142"/>
        <v>1.8289912750917618E-2</v>
      </c>
      <c r="W2188">
        <f t="shared" si="140"/>
        <v>-1.3944067180903189E-5</v>
      </c>
      <c r="AI2188" s="1">
        <f t="shared" si="144"/>
        <v>42045</v>
      </c>
      <c r="AJ2188">
        <f t="shared" si="145"/>
        <v>0.18892774640979335</v>
      </c>
    </row>
    <row r="2189" spans="10:36" x14ac:dyDescent="0.2">
      <c r="J2189">
        <f t="shared" si="143"/>
        <v>-8.1576796035440533E-5</v>
      </c>
      <c r="M2189" s="1">
        <v>42046</v>
      </c>
      <c r="N2189">
        <v>507.5</v>
      </c>
      <c r="O2189">
        <f t="shared" si="141"/>
        <v>3.2238250828863613E-2</v>
      </c>
      <c r="R2189" s="1">
        <v>42046</v>
      </c>
      <c r="S2189">
        <v>281</v>
      </c>
      <c r="T2189">
        <f t="shared" si="142"/>
        <v>-1.4224753465428782E-3</v>
      </c>
      <c r="W2189">
        <f t="shared" ref="W2189:W2252" si="146">+(O2189-$O$1)*(T2189-$T$1)</f>
        <v>-8.1576796035440533E-5</v>
      </c>
      <c r="AI2189" s="1">
        <f t="shared" si="144"/>
        <v>42046</v>
      </c>
      <c r="AJ2189">
        <f t="shared" si="145"/>
        <v>0.18963098185554456</v>
      </c>
    </row>
    <row r="2190" spans="10:36" x14ac:dyDescent="0.2">
      <c r="J2190">
        <f t="shared" si="143"/>
        <v>2.6880155685464364E-5</v>
      </c>
      <c r="M2190" s="1">
        <v>42047</v>
      </c>
      <c r="N2190">
        <v>523.5</v>
      </c>
      <c r="O2190">
        <f t="shared" ref="O2190:O2253" si="147">LN(N2190/N2189)</f>
        <v>3.1040319394649241E-2</v>
      </c>
      <c r="R2190" s="1">
        <v>42047</v>
      </c>
      <c r="S2190">
        <v>281.60000000000002</v>
      </c>
      <c r="T2190">
        <f t="shared" ref="T2190:T2253" si="148">LN(S2190/S2189)</f>
        <v>2.1329549501415855E-3</v>
      </c>
      <c r="W2190">
        <f t="shared" si="146"/>
        <v>2.6880155685464364E-5</v>
      </c>
      <c r="AI2190" s="1">
        <f t="shared" si="144"/>
        <v>42047</v>
      </c>
      <c r="AJ2190">
        <f t="shared" si="145"/>
        <v>0.18819785839599856</v>
      </c>
    </row>
    <row r="2191" spans="10:36" x14ac:dyDescent="0.2">
      <c r="J2191">
        <f t="shared" si="143"/>
        <v>3.8294266390653246E-5</v>
      </c>
      <c r="M2191" s="1">
        <v>42048</v>
      </c>
      <c r="N2191">
        <v>526</v>
      </c>
      <c r="O2191">
        <f t="shared" si="147"/>
        <v>4.7641824271183793E-3</v>
      </c>
      <c r="R2191" s="1">
        <v>42048</v>
      </c>
      <c r="S2191">
        <v>285.2</v>
      </c>
      <c r="T2191">
        <f t="shared" si="148"/>
        <v>1.2703064256253456E-2</v>
      </c>
      <c r="W2191">
        <f t="shared" si="146"/>
        <v>3.8294266390653246E-5</v>
      </c>
      <c r="AI2191" s="1">
        <f t="shared" si="144"/>
        <v>42048</v>
      </c>
      <c r="AJ2191">
        <f t="shared" si="145"/>
        <v>0.19072545624112186</v>
      </c>
    </row>
    <row r="2192" spans="10:36" x14ac:dyDescent="0.2">
      <c r="J2192">
        <f t="shared" si="143"/>
        <v>5.5536141005603079E-5</v>
      </c>
      <c r="M2192" s="1">
        <v>42051</v>
      </c>
      <c r="N2192">
        <v>523.5</v>
      </c>
      <c r="O2192">
        <f t="shared" si="147"/>
        <v>-4.7641824271182727E-3</v>
      </c>
      <c r="R2192" s="1">
        <v>42051</v>
      </c>
      <c r="S2192">
        <v>283</v>
      </c>
      <c r="T2192">
        <f t="shared" si="148"/>
        <v>-7.7437908969031771E-3</v>
      </c>
      <c r="W2192">
        <f t="shared" si="146"/>
        <v>5.5536141005603079E-5</v>
      </c>
      <c r="AI2192" s="1">
        <f t="shared" si="144"/>
        <v>42051</v>
      </c>
      <c r="AJ2192">
        <f t="shared" si="145"/>
        <v>0.1933007603500207</v>
      </c>
    </row>
    <row r="2193" spans="10:36" x14ac:dyDescent="0.2">
      <c r="J2193">
        <f t="shared" si="143"/>
        <v>3.3114787911737715E-4</v>
      </c>
      <c r="M2193" s="1">
        <v>42052</v>
      </c>
      <c r="N2193">
        <v>535.5</v>
      </c>
      <c r="O2193">
        <f t="shared" si="147"/>
        <v>2.266385957721187E-2</v>
      </c>
      <c r="R2193" s="1">
        <v>42052</v>
      </c>
      <c r="S2193">
        <v>287.8</v>
      </c>
      <c r="T2193">
        <f t="shared" si="148"/>
        <v>1.6818896810029762E-2</v>
      </c>
      <c r="W2193">
        <f t="shared" si="146"/>
        <v>3.3114787911737715E-4</v>
      </c>
      <c r="AI2193" s="1">
        <f t="shared" si="144"/>
        <v>42052</v>
      </c>
      <c r="AJ2193">
        <f t="shared" si="145"/>
        <v>0.2032683563307765</v>
      </c>
    </row>
    <row r="2194" spans="10:36" x14ac:dyDescent="0.2">
      <c r="J2194">
        <f t="shared" si="143"/>
        <v>-3.3789781285349538E-4</v>
      </c>
      <c r="M2194" s="1">
        <v>42053</v>
      </c>
      <c r="N2194">
        <v>526.5</v>
      </c>
      <c r="O2194">
        <f t="shared" si="147"/>
        <v>-1.694955831377332E-2</v>
      </c>
      <c r="R2194" s="1">
        <v>42053</v>
      </c>
      <c r="S2194">
        <v>293.5</v>
      </c>
      <c r="T2194">
        <f t="shared" si="148"/>
        <v>1.9611844814883587E-2</v>
      </c>
      <c r="W2194">
        <f t="shared" si="146"/>
        <v>-3.3789781285349538E-4</v>
      </c>
      <c r="AI2194" s="1">
        <f t="shared" si="144"/>
        <v>42053</v>
      </c>
      <c r="AJ2194">
        <f t="shared" si="145"/>
        <v>0.19524289395530828</v>
      </c>
    </row>
    <row r="2195" spans="10:36" x14ac:dyDescent="0.2">
      <c r="J2195">
        <f t="shared" si="143"/>
        <v>2.6727067820523829E-4</v>
      </c>
      <c r="M2195" s="1">
        <v>42054</v>
      </c>
      <c r="N2195">
        <v>539.5</v>
      </c>
      <c r="O2195">
        <f t="shared" si="147"/>
        <v>2.4391453124159263E-2</v>
      </c>
      <c r="R2195" s="1">
        <v>42054</v>
      </c>
      <c r="S2195">
        <v>297.3</v>
      </c>
      <c r="T2195">
        <f t="shared" si="148"/>
        <v>1.2864090735900956E-2</v>
      </c>
      <c r="W2195">
        <f t="shared" si="146"/>
        <v>2.6727067820523829E-4</v>
      </c>
      <c r="AI2195" s="1">
        <f t="shared" si="144"/>
        <v>42054</v>
      </c>
      <c r="AJ2195">
        <f t="shared" si="145"/>
        <v>0.19985368828759376</v>
      </c>
    </row>
    <row r="2196" spans="10:36" x14ac:dyDescent="0.2">
      <c r="J2196">
        <f t="shared" si="143"/>
        <v>1.7764892631090223E-5</v>
      </c>
      <c r="M2196" s="1">
        <v>42055</v>
      </c>
      <c r="N2196">
        <v>540.5</v>
      </c>
      <c r="O2196">
        <f t="shared" si="147"/>
        <v>1.8518523810737264E-3</v>
      </c>
      <c r="R2196" s="1">
        <v>42055</v>
      </c>
      <c r="S2196">
        <v>310.39999999999998</v>
      </c>
      <c r="T2196">
        <f t="shared" si="148"/>
        <v>4.3120058305011505E-2</v>
      </c>
      <c r="W2196">
        <f t="shared" si="146"/>
        <v>1.7764892631090223E-5</v>
      </c>
      <c r="AI2196" s="1">
        <f t="shared" si="144"/>
        <v>42055</v>
      </c>
      <c r="AJ2196">
        <f t="shared" si="145"/>
        <v>0.19831150482732524</v>
      </c>
    </row>
    <row r="2197" spans="10:36" x14ac:dyDescent="0.2">
      <c r="J2197">
        <f t="shared" si="143"/>
        <v>-2.543367456420707E-5</v>
      </c>
      <c r="M2197" s="1">
        <v>42058</v>
      </c>
      <c r="N2197">
        <v>539.5</v>
      </c>
      <c r="O2197">
        <f t="shared" si="147"/>
        <v>-1.8518523810736594E-3</v>
      </c>
      <c r="R2197" s="1">
        <v>42058</v>
      </c>
      <c r="S2197">
        <v>313.2</v>
      </c>
      <c r="T2197">
        <f t="shared" si="148"/>
        <v>8.9801758075843188E-3</v>
      </c>
      <c r="W2197">
        <f t="shared" si="146"/>
        <v>-2.543367456420707E-5</v>
      </c>
      <c r="AI2197" s="1">
        <f t="shared" si="144"/>
        <v>42058</v>
      </c>
      <c r="AJ2197">
        <f t="shared" si="145"/>
        <v>0.20089469304007654</v>
      </c>
    </row>
    <row r="2198" spans="10:36" x14ac:dyDescent="0.2">
      <c r="J2198">
        <f t="shared" si="143"/>
        <v>-2.6133155064214634E-5</v>
      </c>
      <c r="M2198" s="1">
        <v>42059</v>
      </c>
      <c r="N2198">
        <v>542.5</v>
      </c>
      <c r="O2198">
        <f t="shared" si="147"/>
        <v>5.5453007164253691E-3</v>
      </c>
      <c r="R2198" s="1">
        <v>42059</v>
      </c>
      <c r="S2198">
        <v>311.60000000000002</v>
      </c>
      <c r="T2198">
        <f t="shared" si="148"/>
        <v>-5.1216501200546946E-3</v>
      </c>
      <c r="W2198">
        <f t="shared" si="146"/>
        <v>-2.6133155064214634E-5</v>
      </c>
      <c r="AI2198" s="1">
        <f t="shared" si="144"/>
        <v>42059</v>
      </c>
      <c r="AJ2198">
        <f t="shared" si="145"/>
        <v>0.20009438376089675</v>
      </c>
    </row>
    <row r="2199" spans="10:36" x14ac:dyDescent="0.2">
      <c r="J2199">
        <f t="shared" si="143"/>
        <v>6.3061544078439228E-6</v>
      </c>
      <c r="M2199" s="1">
        <v>42060</v>
      </c>
      <c r="N2199">
        <v>539.5</v>
      </c>
      <c r="O2199">
        <f t="shared" si="147"/>
        <v>-5.5453007164252641E-3</v>
      </c>
      <c r="R2199" s="1">
        <v>42060</v>
      </c>
      <c r="S2199">
        <v>311.7</v>
      </c>
      <c r="T2199">
        <f t="shared" si="148"/>
        <v>3.2087277669802652E-4</v>
      </c>
      <c r="W2199">
        <f t="shared" si="146"/>
        <v>6.3061544078439228E-6</v>
      </c>
      <c r="AI2199" s="1">
        <f t="shared" si="144"/>
        <v>42060</v>
      </c>
      <c r="AJ2199">
        <f t="shared" si="145"/>
        <v>0.19952715351101291</v>
      </c>
    </row>
    <row r="2200" spans="10:36" x14ac:dyDescent="0.2">
      <c r="J2200">
        <f t="shared" si="143"/>
        <v>3.2432350324031347E-4</v>
      </c>
      <c r="M2200" s="1">
        <v>42061</v>
      </c>
      <c r="N2200">
        <v>554.5</v>
      </c>
      <c r="O2200">
        <f t="shared" si="147"/>
        <v>2.7424022092232447E-2</v>
      </c>
      <c r="R2200" s="1">
        <v>42061</v>
      </c>
      <c r="S2200">
        <v>316</v>
      </c>
      <c r="T2200">
        <f t="shared" si="148"/>
        <v>1.37010268136207E-2</v>
      </c>
      <c r="W2200">
        <f t="shared" si="146"/>
        <v>3.2432350324031347E-4</v>
      </c>
      <c r="AI2200" s="1">
        <f t="shared" si="144"/>
        <v>42061</v>
      </c>
      <c r="AJ2200">
        <f t="shared" si="145"/>
        <v>0.20535145255760948</v>
      </c>
    </row>
    <row r="2201" spans="10:36" x14ac:dyDescent="0.2">
      <c r="J2201">
        <f t="shared" si="143"/>
        <v>2.8141483545073416E-4</v>
      </c>
      <c r="M2201" s="1">
        <v>42062</v>
      </c>
      <c r="N2201">
        <v>570.5</v>
      </c>
      <c r="O2201">
        <f t="shared" si="147"/>
        <v>2.8446362511708592E-2</v>
      </c>
      <c r="R2201" s="1">
        <v>42062</v>
      </c>
      <c r="S2201">
        <v>319.7</v>
      </c>
      <c r="T2201">
        <f t="shared" si="148"/>
        <v>1.1640842478883712E-2</v>
      </c>
      <c r="W2201">
        <f t="shared" si="146"/>
        <v>2.8141483545073416E-4</v>
      </c>
      <c r="AI2201" s="1">
        <f t="shared" si="144"/>
        <v>42062</v>
      </c>
      <c r="AJ2201">
        <f t="shared" si="145"/>
        <v>0.24369739193516368</v>
      </c>
    </row>
    <row r="2202" spans="10:36" x14ac:dyDescent="0.2">
      <c r="J2202">
        <f t="shared" si="143"/>
        <v>1.7717508508960548E-4</v>
      </c>
      <c r="M2202" s="1">
        <v>42065</v>
      </c>
      <c r="N2202">
        <v>559</v>
      </c>
      <c r="O2202">
        <f t="shared" si="147"/>
        <v>-2.0363696147031148E-2</v>
      </c>
      <c r="R2202" s="1">
        <v>42065</v>
      </c>
      <c r="S2202">
        <v>317.5</v>
      </c>
      <c r="T2202">
        <f t="shared" si="148"/>
        <v>-6.9052377330493632E-3</v>
      </c>
      <c r="W2202">
        <f t="shared" si="146"/>
        <v>1.7717508508960548E-4</v>
      </c>
      <c r="AI2202" s="1">
        <f t="shared" si="144"/>
        <v>42065</v>
      </c>
      <c r="AJ2202">
        <f t="shared" si="145"/>
        <v>0.24513250439307566</v>
      </c>
    </row>
    <row r="2203" spans="10:36" x14ac:dyDescent="0.2">
      <c r="J2203">
        <f t="shared" si="143"/>
        <v>-1.0058773134368688E-4</v>
      </c>
      <c r="M2203" s="1">
        <v>42066</v>
      </c>
      <c r="N2203">
        <v>566</v>
      </c>
      <c r="O2203">
        <f t="shared" si="147"/>
        <v>1.2444605048083746E-2</v>
      </c>
      <c r="R2203" s="1">
        <v>42066</v>
      </c>
      <c r="S2203">
        <v>315</v>
      </c>
      <c r="T2203">
        <f t="shared" si="148"/>
        <v>-7.9051795071132611E-3</v>
      </c>
      <c r="W2203">
        <f t="shared" si="146"/>
        <v>-1.0058773134368688E-4</v>
      </c>
      <c r="AI2203" s="1">
        <f t="shared" si="144"/>
        <v>42066</v>
      </c>
      <c r="AJ2203">
        <f t="shared" si="145"/>
        <v>0.24224612359013195</v>
      </c>
    </row>
    <row r="2204" spans="10:36" x14ac:dyDescent="0.2">
      <c r="J2204">
        <f t="shared" si="143"/>
        <v>-3.3666970964671738E-6</v>
      </c>
      <c r="M2204" s="1">
        <v>42067</v>
      </c>
      <c r="N2204">
        <v>564</v>
      </c>
      <c r="O2204">
        <f t="shared" si="147"/>
        <v>-3.5398267051240623E-3</v>
      </c>
      <c r="R2204" s="1">
        <v>42067</v>
      </c>
      <c r="S2204">
        <v>315.60000000000002</v>
      </c>
      <c r="T2204">
        <f t="shared" si="148"/>
        <v>1.9029501460862853E-3</v>
      </c>
      <c r="W2204">
        <f t="shared" si="146"/>
        <v>-3.3666970964671738E-6</v>
      </c>
      <c r="AI2204" s="1">
        <f t="shared" si="144"/>
        <v>42067</v>
      </c>
      <c r="AJ2204">
        <f t="shared" si="145"/>
        <v>0.24202609453625779</v>
      </c>
    </row>
    <row r="2205" spans="10:36" x14ac:dyDescent="0.2">
      <c r="J2205">
        <f t="shared" si="143"/>
        <v>9.7010451626804864E-5</v>
      </c>
      <c r="M2205" s="1">
        <v>42068</v>
      </c>
      <c r="N2205">
        <v>573.5</v>
      </c>
      <c r="O2205">
        <f t="shared" si="147"/>
        <v>1.6703685071366468E-2</v>
      </c>
      <c r="R2205" s="1">
        <v>42068</v>
      </c>
      <c r="S2205">
        <v>318</v>
      </c>
      <c r="T2205">
        <f t="shared" si="148"/>
        <v>7.5757938084575014E-3</v>
      </c>
      <c r="W2205">
        <f t="shared" si="146"/>
        <v>9.7010451626804864E-5</v>
      </c>
      <c r="AI2205" s="1">
        <f t="shared" si="144"/>
        <v>42068</v>
      </c>
      <c r="AJ2205">
        <f t="shared" si="145"/>
        <v>0.22923726380222509</v>
      </c>
    </row>
    <row r="2206" spans="10:36" x14ac:dyDescent="0.2">
      <c r="J2206">
        <f t="shared" si="143"/>
        <v>4.681027384616171E-5</v>
      </c>
      <c r="M2206" s="1">
        <v>42069</v>
      </c>
      <c r="N2206">
        <v>577.5</v>
      </c>
      <c r="O2206">
        <f t="shared" si="147"/>
        <v>6.9505058265233316E-3</v>
      </c>
      <c r="R2206" s="1">
        <v>42069</v>
      </c>
      <c r="S2206">
        <v>321.10000000000002</v>
      </c>
      <c r="T2206">
        <f t="shared" si="148"/>
        <v>9.7012183152914658E-3</v>
      </c>
      <c r="W2206">
        <f t="shared" si="146"/>
        <v>4.681027384616171E-5</v>
      </c>
      <c r="AI2206" s="1">
        <f t="shared" si="144"/>
        <v>42069</v>
      </c>
      <c r="AJ2206">
        <f t="shared" si="145"/>
        <v>0.22746669857141449</v>
      </c>
    </row>
    <row r="2207" spans="10:36" x14ac:dyDescent="0.2">
      <c r="J2207">
        <f t="shared" si="143"/>
        <v>-1.5239332810619091E-5</v>
      </c>
      <c r="M2207" s="1">
        <v>42072</v>
      </c>
      <c r="N2207">
        <v>581.5</v>
      </c>
      <c r="O2207">
        <f t="shared" si="147"/>
        <v>6.9025295627705855E-3</v>
      </c>
      <c r="R2207" s="1">
        <v>42072</v>
      </c>
      <c r="S2207">
        <v>320.60000000000002</v>
      </c>
      <c r="T2207">
        <f t="shared" si="148"/>
        <v>-1.5583609200157181E-3</v>
      </c>
      <c r="W2207">
        <f t="shared" si="146"/>
        <v>-1.5239332810619091E-5</v>
      </c>
      <c r="AI2207" s="1">
        <f t="shared" si="144"/>
        <v>42072</v>
      </c>
      <c r="AJ2207">
        <f t="shared" si="145"/>
        <v>0.22778196799032172</v>
      </c>
    </row>
    <row r="2208" spans="10:36" x14ac:dyDescent="0.2">
      <c r="J2208">
        <f t="shared" si="143"/>
        <v>-1.4234300347051924E-4</v>
      </c>
      <c r="M2208" s="1">
        <v>42073</v>
      </c>
      <c r="N2208">
        <v>577</v>
      </c>
      <c r="O2208">
        <f t="shared" si="147"/>
        <v>-7.7687054506195017E-3</v>
      </c>
      <c r="R2208" s="1">
        <v>42073</v>
      </c>
      <c r="S2208">
        <v>326</v>
      </c>
      <c r="T2208">
        <f t="shared" si="148"/>
        <v>1.6703141191254964E-2</v>
      </c>
      <c r="W2208">
        <f t="shared" si="146"/>
        <v>-1.4234300347051924E-4</v>
      </c>
      <c r="AI2208" s="1">
        <f t="shared" si="144"/>
        <v>42073</v>
      </c>
      <c r="AJ2208">
        <f t="shared" si="145"/>
        <v>0.2234211372270439</v>
      </c>
    </row>
    <row r="2209" spans="10:36" x14ac:dyDescent="0.2">
      <c r="J2209">
        <f t="shared" si="143"/>
        <v>-1.4993669674264632E-5</v>
      </c>
      <c r="M2209" s="1">
        <v>42074</v>
      </c>
      <c r="N2209">
        <v>580</v>
      </c>
      <c r="O2209">
        <f t="shared" si="147"/>
        <v>5.1858370323654155E-3</v>
      </c>
      <c r="R2209" s="1">
        <v>42074</v>
      </c>
      <c r="S2209">
        <v>325.10000000000002</v>
      </c>
      <c r="T2209">
        <f t="shared" si="148"/>
        <v>-2.7645540568479706E-3</v>
      </c>
      <c r="W2209">
        <f t="shared" si="146"/>
        <v>-1.4993669674264632E-5</v>
      </c>
      <c r="AI2209" s="1">
        <f t="shared" si="144"/>
        <v>42074</v>
      </c>
      <c r="AJ2209">
        <f t="shared" si="145"/>
        <v>0.22154334426505323</v>
      </c>
    </row>
    <row r="2210" spans="10:36" x14ac:dyDescent="0.2">
      <c r="J2210">
        <f t="shared" si="143"/>
        <v>7.2504715876823073E-7</v>
      </c>
      <c r="M2210" s="1">
        <v>42075</v>
      </c>
      <c r="N2210">
        <v>581</v>
      </c>
      <c r="O2210">
        <f t="shared" si="147"/>
        <v>1.722653311446156E-3</v>
      </c>
      <c r="R2210" s="1">
        <v>42075</v>
      </c>
      <c r="S2210">
        <v>326.3</v>
      </c>
      <c r="T2210">
        <f t="shared" si="148"/>
        <v>3.6843762894151985E-3</v>
      </c>
      <c r="W2210">
        <f t="shared" si="146"/>
        <v>7.2504715876823073E-7</v>
      </c>
      <c r="AI2210" s="1">
        <f t="shared" si="144"/>
        <v>42075</v>
      </c>
      <c r="AJ2210">
        <f t="shared" si="145"/>
        <v>0.22311023473584288</v>
      </c>
    </row>
    <row r="2211" spans="10:36" x14ac:dyDescent="0.2">
      <c r="J2211">
        <f t="shared" si="143"/>
        <v>-1.6291805954853981E-4</v>
      </c>
      <c r="M2211" s="1">
        <v>42076</v>
      </c>
      <c r="N2211">
        <v>579</v>
      </c>
      <c r="O2211">
        <f t="shared" si="147"/>
        <v>-3.4482792789159327E-3</v>
      </c>
      <c r="R2211" s="1">
        <v>42076</v>
      </c>
      <c r="S2211">
        <v>337.8</v>
      </c>
      <c r="T2211">
        <f t="shared" si="148"/>
        <v>3.4636800774424832E-2</v>
      </c>
      <c r="W2211">
        <f t="shared" si="146"/>
        <v>-1.6291805954853981E-4</v>
      </c>
      <c r="AI2211" s="1">
        <f t="shared" si="144"/>
        <v>42076</v>
      </c>
      <c r="AJ2211">
        <f t="shared" si="145"/>
        <v>0.21758610076987497</v>
      </c>
    </row>
    <row r="2212" spans="10:36" x14ac:dyDescent="0.2">
      <c r="J2212">
        <f t="shared" si="143"/>
        <v>-4.8181562294027805E-5</v>
      </c>
      <c r="M2212" s="1">
        <v>42079</v>
      </c>
      <c r="N2212">
        <v>578.5</v>
      </c>
      <c r="O2212">
        <f t="shared" si="147"/>
        <v>-8.639309392640184E-4</v>
      </c>
      <c r="R2212" s="1">
        <v>42079</v>
      </c>
      <c r="S2212">
        <v>345.4</v>
      </c>
      <c r="T2212">
        <f t="shared" si="148"/>
        <v>2.224916133887845E-2</v>
      </c>
      <c r="W2212">
        <f t="shared" si="146"/>
        <v>-4.8181562294027805E-5</v>
      </c>
      <c r="AI2212" s="1">
        <f t="shared" si="144"/>
        <v>42079</v>
      </c>
      <c r="AJ2212">
        <f t="shared" si="145"/>
        <v>0.21353368365130623</v>
      </c>
    </row>
    <row r="2213" spans="10:36" x14ac:dyDescent="0.2">
      <c r="J2213">
        <f t="shared" si="143"/>
        <v>7.5447949068720678E-5</v>
      </c>
      <c r="M2213" s="1">
        <v>42080</v>
      </c>
      <c r="N2213">
        <v>577</v>
      </c>
      <c r="O2213">
        <f t="shared" si="147"/>
        <v>-2.5962801256317353E-3</v>
      </c>
      <c r="R2213" s="1">
        <v>42080</v>
      </c>
      <c r="S2213">
        <v>339.4</v>
      </c>
      <c r="T2213">
        <f t="shared" si="148"/>
        <v>-1.7523812912452232E-2</v>
      </c>
      <c r="W2213">
        <f t="shared" si="146"/>
        <v>7.5447949068720678E-5</v>
      </c>
      <c r="AI2213" s="1">
        <f t="shared" si="144"/>
        <v>42080</v>
      </c>
      <c r="AJ2213">
        <f t="shared" si="145"/>
        <v>0.21425861930891077</v>
      </c>
    </row>
    <row r="2214" spans="10:36" x14ac:dyDescent="0.2">
      <c r="J2214">
        <f t="shared" si="143"/>
        <v>-4.6044200807192939E-6</v>
      </c>
      <c r="M2214" s="1">
        <v>42081</v>
      </c>
      <c r="N2214">
        <v>580</v>
      </c>
      <c r="O2214">
        <f t="shared" si="147"/>
        <v>5.1858370323654155E-3</v>
      </c>
      <c r="R2214" s="1">
        <v>42081</v>
      </c>
      <c r="S2214">
        <v>339.4</v>
      </c>
      <c r="T2214">
        <f t="shared" si="148"/>
        <v>0</v>
      </c>
      <c r="W2214">
        <f t="shared" si="146"/>
        <v>-4.6044200807192939E-6</v>
      </c>
      <c r="AI2214" s="1">
        <f t="shared" si="144"/>
        <v>42081</v>
      </c>
      <c r="AJ2214">
        <f t="shared" si="145"/>
        <v>0.21300931659887185</v>
      </c>
    </row>
    <row r="2215" spans="10:36" x14ac:dyDescent="0.2">
      <c r="J2215">
        <f t="shared" si="143"/>
        <v>-8.2964410868944919E-5</v>
      </c>
      <c r="M2215" s="1">
        <v>42082</v>
      </c>
      <c r="N2215">
        <v>573</v>
      </c>
      <c r="O2215">
        <f t="shared" si="147"/>
        <v>-1.2142386825725425E-2</v>
      </c>
      <c r="R2215" s="1">
        <v>42082</v>
      </c>
      <c r="S2215">
        <v>341.9</v>
      </c>
      <c r="T2215">
        <f t="shared" si="148"/>
        <v>7.3389438451297254E-3</v>
      </c>
      <c r="W2215">
        <f t="shared" si="146"/>
        <v>-8.2964410868944919E-5</v>
      </c>
      <c r="AI2215" s="1">
        <f t="shared" si="144"/>
        <v>42082</v>
      </c>
      <c r="AJ2215">
        <f t="shared" si="145"/>
        <v>0.21094742833850025</v>
      </c>
    </row>
    <row r="2216" spans="10:36" x14ac:dyDescent="0.2">
      <c r="J2216">
        <f t="shared" si="143"/>
        <v>2.3247115026266377E-5</v>
      </c>
      <c r="M2216" s="1">
        <v>42083</v>
      </c>
      <c r="N2216">
        <v>578.5</v>
      </c>
      <c r="O2216">
        <f t="shared" si="147"/>
        <v>9.5528299189917201E-3</v>
      </c>
      <c r="R2216" s="1">
        <v>42083</v>
      </c>
      <c r="S2216">
        <v>343.3</v>
      </c>
      <c r="T2216">
        <f t="shared" si="148"/>
        <v>4.0864038183909736E-3</v>
      </c>
      <c r="W2216">
        <f t="shared" si="146"/>
        <v>2.3247115026266377E-5</v>
      </c>
      <c r="AI2216" s="1">
        <f t="shared" si="144"/>
        <v>42083</v>
      </c>
      <c r="AJ2216">
        <f t="shared" si="145"/>
        <v>0.20851391723397497</v>
      </c>
    </row>
    <row r="2217" spans="10:36" x14ac:dyDescent="0.2">
      <c r="J2217">
        <f t="shared" si="143"/>
        <v>-1.5724006284024171E-5</v>
      </c>
      <c r="M2217" s="1">
        <v>42086</v>
      </c>
      <c r="N2217">
        <v>580</v>
      </c>
      <c r="O2217">
        <f t="shared" si="147"/>
        <v>2.5895569067336767E-3</v>
      </c>
      <c r="R2217" s="1">
        <v>42086</v>
      </c>
      <c r="S2217">
        <v>339.1</v>
      </c>
      <c r="T2217">
        <f t="shared" si="148"/>
        <v>-1.2309651332053424E-2</v>
      </c>
      <c r="W2217">
        <f t="shared" si="146"/>
        <v>-1.5724006284024171E-5</v>
      </c>
      <c r="AI2217" s="1">
        <f t="shared" si="144"/>
        <v>42086</v>
      </c>
      <c r="AJ2217">
        <f t="shared" si="145"/>
        <v>0.20671292899325164</v>
      </c>
    </row>
    <row r="2218" spans="10:36" x14ac:dyDescent="0.2">
      <c r="J2218">
        <f t="shared" si="143"/>
        <v>-3.7363163901669825E-5</v>
      </c>
      <c r="M2218" s="1">
        <v>42087</v>
      </c>
      <c r="N2218">
        <v>579.5</v>
      </c>
      <c r="O2218">
        <f t="shared" si="147"/>
        <v>-8.6244076065859526E-4</v>
      </c>
      <c r="R2218" s="1">
        <v>42087</v>
      </c>
      <c r="S2218">
        <v>345.1</v>
      </c>
      <c r="T2218">
        <f t="shared" si="148"/>
        <v>1.753918097236485E-2</v>
      </c>
      <c r="W2218">
        <f t="shared" si="146"/>
        <v>-3.7363163901669825E-5</v>
      </c>
      <c r="AI2218" s="1">
        <f t="shared" si="144"/>
        <v>42087</v>
      </c>
      <c r="AJ2218">
        <f t="shared" si="145"/>
        <v>0.20659579199211983</v>
      </c>
    </row>
    <row r="2219" spans="10:36" x14ac:dyDescent="0.2">
      <c r="J2219">
        <f t="shared" si="143"/>
        <v>2.2778553823806001E-4</v>
      </c>
      <c r="M2219" s="1">
        <v>42088</v>
      </c>
      <c r="N2219">
        <v>571</v>
      </c>
      <c r="O2219">
        <f t="shared" si="147"/>
        <v>-1.4776453123796145E-2</v>
      </c>
      <c r="R2219" s="1">
        <v>42088</v>
      </c>
      <c r="S2219">
        <v>340.7</v>
      </c>
      <c r="T2219">
        <f t="shared" si="148"/>
        <v>-1.2831905437036984E-2</v>
      </c>
      <c r="W2219">
        <f t="shared" si="146"/>
        <v>2.2778553823806001E-4</v>
      </c>
      <c r="AI2219" s="1">
        <f t="shared" si="144"/>
        <v>42088</v>
      </c>
      <c r="AJ2219">
        <f t="shared" si="145"/>
        <v>0.20555301098741688</v>
      </c>
    </row>
    <row r="2220" spans="10:36" x14ac:dyDescent="0.2">
      <c r="J2220">
        <f t="shared" si="143"/>
        <v>9.9993877035902374E-6</v>
      </c>
      <c r="M2220" s="1">
        <v>42089</v>
      </c>
      <c r="N2220">
        <v>571.5</v>
      </c>
      <c r="O2220">
        <f t="shared" si="147"/>
        <v>8.7527357885517471E-4</v>
      </c>
      <c r="R2220" s="1">
        <v>42089</v>
      </c>
      <c r="S2220">
        <v>335</v>
      </c>
      <c r="T2220">
        <f t="shared" si="148"/>
        <v>-1.6871792841854437E-2</v>
      </c>
      <c r="W2220">
        <f t="shared" si="146"/>
        <v>9.9993877035902374E-6</v>
      </c>
      <c r="AI2220" s="1">
        <f t="shared" si="144"/>
        <v>42089</v>
      </c>
      <c r="AJ2220">
        <f t="shared" si="145"/>
        <v>0.20497907262135878</v>
      </c>
    </row>
    <row r="2221" spans="10:36" x14ac:dyDescent="0.2">
      <c r="J2221">
        <f t="shared" si="143"/>
        <v>-1.0802577484427115E-3</v>
      </c>
      <c r="M2221" s="1">
        <v>42090</v>
      </c>
      <c r="N2221">
        <v>566</v>
      </c>
      <c r="O2221">
        <f t="shared" si="147"/>
        <v>-9.6704050316824448E-3</v>
      </c>
      <c r="R2221" s="1">
        <v>42090</v>
      </c>
      <c r="S2221">
        <v>369.7</v>
      </c>
      <c r="T2221">
        <f t="shared" si="148"/>
        <v>9.8561334117519786E-2</v>
      </c>
      <c r="W2221">
        <f t="shared" si="146"/>
        <v>-1.0802577484427115E-3</v>
      </c>
      <c r="AI2221" s="1">
        <f t="shared" si="144"/>
        <v>42090</v>
      </c>
      <c r="AJ2221">
        <f t="shared" si="145"/>
        <v>0.17373445227205347</v>
      </c>
    </row>
    <row r="2222" spans="10:36" x14ac:dyDescent="0.2">
      <c r="J2222">
        <f t="shared" si="143"/>
        <v>1.3111942409062234E-4</v>
      </c>
      <c r="M2222" s="1">
        <v>42093</v>
      </c>
      <c r="N2222">
        <v>571</v>
      </c>
      <c r="O2222">
        <f t="shared" si="147"/>
        <v>8.7951314528273445E-3</v>
      </c>
      <c r="R2222" s="1">
        <v>42093</v>
      </c>
      <c r="S2222">
        <v>376.8</v>
      </c>
      <c r="T2222">
        <f t="shared" si="148"/>
        <v>1.9022676759621784E-2</v>
      </c>
      <c r="W2222">
        <f t="shared" si="146"/>
        <v>1.3111942409062234E-4</v>
      </c>
      <c r="AI2222" s="1">
        <f t="shared" si="144"/>
        <v>42093</v>
      </c>
      <c r="AJ2222">
        <f t="shared" si="145"/>
        <v>0.17614075958615613</v>
      </c>
    </row>
    <row r="2223" spans="10:36" x14ac:dyDescent="0.2">
      <c r="J2223">
        <f t="shared" si="143"/>
        <v>-5.3548214552183436E-5</v>
      </c>
      <c r="M2223" s="1">
        <v>42094</v>
      </c>
      <c r="N2223">
        <v>574</v>
      </c>
      <c r="O2223">
        <f t="shared" si="147"/>
        <v>5.2401866635562499E-3</v>
      </c>
      <c r="R2223" s="1">
        <v>42094</v>
      </c>
      <c r="S2223">
        <v>372</v>
      </c>
      <c r="T2223">
        <f t="shared" si="148"/>
        <v>-1.2820688429061434E-2</v>
      </c>
      <c r="W2223">
        <f t="shared" si="146"/>
        <v>-5.3548214552183436E-5</v>
      </c>
      <c r="AI2223" s="1">
        <f t="shared" si="144"/>
        <v>42094</v>
      </c>
      <c r="AJ2223">
        <f t="shared" si="145"/>
        <v>0.17664095248778316</v>
      </c>
    </row>
    <row r="2224" spans="10:36" x14ac:dyDescent="0.2">
      <c r="J2224">
        <f t="shared" si="143"/>
        <v>4.5897964750797524E-5</v>
      </c>
      <c r="M2224" s="1">
        <v>42095</v>
      </c>
      <c r="N2224">
        <v>577</v>
      </c>
      <c r="O2224">
        <f t="shared" si="147"/>
        <v>5.2128701885332104E-3</v>
      </c>
      <c r="R2224" s="1">
        <v>42095</v>
      </c>
      <c r="S2224">
        <v>377</v>
      </c>
      <c r="T2224">
        <f t="shared" si="148"/>
        <v>1.3351333174864196E-2</v>
      </c>
      <c r="W2224">
        <f t="shared" si="146"/>
        <v>4.5897964750797524E-5</v>
      </c>
      <c r="AI2224" s="1">
        <f t="shared" si="144"/>
        <v>42095</v>
      </c>
      <c r="AJ2224">
        <f t="shared" si="145"/>
        <v>0.17702119188512686</v>
      </c>
    </row>
    <row r="2225" spans="10:36" x14ac:dyDescent="0.2">
      <c r="J2225">
        <f t="shared" si="143"/>
        <v>1.3972895986908882E-4</v>
      </c>
      <c r="M2225" s="1">
        <v>42101</v>
      </c>
      <c r="N2225">
        <v>590</v>
      </c>
      <c r="O2225">
        <f t="shared" si="147"/>
        <v>2.2280270391665604E-2</v>
      </c>
      <c r="R2225" s="1">
        <v>42101</v>
      </c>
      <c r="S2225">
        <v>380</v>
      </c>
      <c r="T2225">
        <f t="shared" si="148"/>
        <v>7.9260652724207226E-3</v>
      </c>
      <c r="W2225">
        <f t="shared" si="146"/>
        <v>1.3972895986908882E-4</v>
      </c>
      <c r="AI2225" s="1">
        <f t="shared" si="144"/>
        <v>42101</v>
      </c>
      <c r="AJ2225">
        <f t="shared" si="145"/>
        <v>0.17876075751386791</v>
      </c>
    </row>
    <row r="2226" spans="10:36" x14ac:dyDescent="0.2">
      <c r="J2226">
        <f t="shared" si="143"/>
        <v>1.9982607358530479E-5</v>
      </c>
      <c r="M2226" s="1">
        <v>42102</v>
      </c>
      <c r="N2226">
        <v>594.5</v>
      </c>
      <c r="O2226">
        <f t="shared" si="147"/>
        <v>7.5981792310713227E-3</v>
      </c>
      <c r="R2226" s="1">
        <v>42102</v>
      </c>
      <c r="S2226">
        <v>381.7</v>
      </c>
      <c r="T2226">
        <f t="shared" si="148"/>
        <v>4.4637070307524691E-3</v>
      </c>
      <c r="W2226">
        <f t="shared" si="146"/>
        <v>1.9982607358530479E-5</v>
      </c>
      <c r="AI2226" s="1">
        <f t="shared" si="144"/>
        <v>42102</v>
      </c>
      <c r="AJ2226">
        <f t="shared" si="145"/>
        <v>0.17894835691719133</v>
      </c>
    </row>
    <row r="2227" spans="10:36" x14ac:dyDescent="0.2">
      <c r="J2227">
        <f t="shared" ref="J2227:J2290" si="149">+(O2227-$D$27)*(T2227-$D$28)</f>
        <v>-3.2344633485420432E-5</v>
      </c>
      <c r="M2227" s="1">
        <v>42103</v>
      </c>
      <c r="N2227">
        <v>605</v>
      </c>
      <c r="O2227">
        <f t="shared" si="147"/>
        <v>1.7507741900004859E-2</v>
      </c>
      <c r="R2227" s="1">
        <v>42103</v>
      </c>
      <c r="S2227">
        <v>381.4</v>
      </c>
      <c r="T2227">
        <f t="shared" si="148"/>
        <v>-7.8626658486542506E-4</v>
      </c>
      <c r="W2227">
        <f t="shared" si="146"/>
        <v>-3.2344633485420432E-5</v>
      </c>
      <c r="AI2227" s="1">
        <f t="shared" ref="AI2227:AI2290" si="150">+M2227</f>
        <v>42103</v>
      </c>
      <c r="AJ2227">
        <f t="shared" ref="AJ2227:AJ2290" si="151">CORREL(O1978:O2227,T1978:T2227)</f>
        <v>0.176684771688503</v>
      </c>
    </row>
    <row r="2228" spans="10:36" x14ac:dyDescent="0.2">
      <c r="J2228">
        <f t="shared" si="149"/>
        <v>-4.2118832120070886E-5</v>
      </c>
      <c r="M2228" s="1">
        <v>42104</v>
      </c>
      <c r="N2228">
        <v>605</v>
      </c>
      <c r="O2228">
        <f t="shared" si="147"/>
        <v>0</v>
      </c>
      <c r="R2228" s="1">
        <v>42104</v>
      </c>
      <c r="S2228">
        <v>393.3</v>
      </c>
      <c r="T2228">
        <f t="shared" si="148"/>
        <v>3.0723986271445278E-2</v>
      </c>
      <c r="W2228">
        <f t="shared" si="146"/>
        <v>-4.2118832120070886E-5</v>
      </c>
      <c r="AI2228" s="1">
        <f t="shared" si="150"/>
        <v>42104</v>
      </c>
      <c r="AJ2228">
        <f t="shared" si="151"/>
        <v>0.17660963726160209</v>
      </c>
    </row>
    <row r="2229" spans="10:36" x14ac:dyDescent="0.2">
      <c r="J2229">
        <f t="shared" si="149"/>
        <v>-5.3791536489701216E-5</v>
      </c>
      <c r="M2229" s="1">
        <v>42107</v>
      </c>
      <c r="N2229">
        <v>609</v>
      </c>
      <c r="O2229">
        <f t="shared" si="147"/>
        <v>6.5898096790555829E-3</v>
      </c>
      <c r="R2229" s="1">
        <v>42107</v>
      </c>
      <c r="S2229">
        <v>389.7</v>
      </c>
      <c r="T2229">
        <f t="shared" si="148"/>
        <v>-9.1954670931003856E-3</v>
      </c>
      <c r="W2229">
        <f t="shared" si="146"/>
        <v>-5.3791536489701216E-5</v>
      </c>
      <c r="AI2229" s="1">
        <f t="shared" si="150"/>
        <v>42107</v>
      </c>
      <c r="AJ2229">
        <f t="shared" si="151"/>
        <v>0.17586248599398102</v>
      </c>
    </row>
    <row r="2230" spans="10:36" x14ac:dyDescent="0.2">
      <c r="J2230">
        <f t="shared" si="149"/>
        <v>8.5866676215942976E-5</v>
      </c>
      <c r="M2230" s="1">
        <v>42108</v>
      </c>
      <c r="N2230">
        <v>603.5</v>
      </c>
      <c r="O2230">
        <f t="shared" si="147"/>
        <v>-9.0722271723108761E-3</v>
      </c>
      <c r="R2230" s="1">
        <v>42108</v>
      </c>
      <c r="S2230">
        <v>387</v>
      </c>
      <c r="T2230">
        <f t="shared" si="148"/>
        <v>-6.9525193148817525E-3</v>
      </c>
      <c r="W2230">
        <f t="shared" si="146"/>
        <v>8.5866676215942976E-5</v>
      </c>
      <c r="AI2230" s="1">
        <f t="shared" si="150"/>
        <v>42108</v>
      </c>
      <c r="AJ2230">
        <f t="shared" si="151"/>
        <v>0.17004688338762117</v>
      </c>
    </row>
    <row r="2231" spans="10:36" x14ac:dyDescent="0.2">
      <c r="J2231">
        <f t="shared" si="149"/>
        <v>1.4396192568649859E-5</v>
      </c>
      <c r="M2231" s="1">
        <v>42109</v>
      </c>
      <c r="N2231">
        <v>619.5</v>
      </c>
      <c r="O2231">
        <f t="shared" si="147"/>
        <v>2.6166660531610923E-2</v>
      </c>
      <c r="R2231" s="1">
        <v>42109</v>
      </c>
      <c r="S2231">
        <v>387.7</v>
      </c>
      <c r="T2231">
        <f t="shared" si="148"/>
        <v>1.8071516471016252E-3</v>
      </c>
      <c r="W2231">
        <f t="shared" si="146"/>
        <v>1.4396192568649859E-5</v>
      </c>
      <c r="AI2231" s="1">
        <f t="shared" si="150"/>
        <v>42109</v>
      </c>
      <c r="AJ2231">
        <f t="shared" si="151"/>
        <v>0.16800198100914474</v>
      </c>
    </row>
    <row r="2232" spans="10:36" x14ac:dyDescent="0.2">
      <c r="J2232">
        <f t="shared" si="149"/>
        <v>2.1402817246237703E-5</v>
      </c>
      <c r="M2232" s="1">
        <v>42110</v>
      </c>
      <c r="N2232">
        <v>619.5</v>
      </c>
      <c r="O2232">
        <f t="shared" si="147"/>
        <v>0</v>
      </c>
      <c r="R2232" s="1">
        <v>42110</v>
      </c>
      <c r="S2232">
        <v>382.4</v>
      </c>
      <c r="T2232">
        <f t="shared" si="148"/>
        <v>-1.3764663499637215E-2</v>
      </c>
      <c r="W2232">
        <f t="shared" si="146"/>
        <v>2.1402817246237703E-5</v>
      </c>
      <c r="AI2232" s="1">
        <f t="shared" si="150"/>
        <v>42110</v>
      </c>
      <c r="AJ2232">
        <f t="shared" si="151"/>
        <v>0.16797120827108328</v>
      </c>
    </row>
    <row r="2233" spans="10:36" x14ac:dyDescent="0.2">
      <c r="J2233">
        <f t="shared" si="149"/>
        <v>4.988026679602377E-4</v>
      </c>
      <c r="M2233" s="1">
        <v>42111</v>
      </c>
      <c r="N2233">
        <v>601</v>
      </c>
      <c r="O2233">
        <f t="shared" si="147"/>
        <v>-3.0317766533989536E-2</v>
      </c>
      <c r="R2233" s="1">
        <v>42111</v>
      </c>
      <c r="S2233">
        <v>376.9</v>
      </c>
      <c r="T2233">
        <f t="shared" si="148"/>
        <v>-1.4487280904156432E-2</v>
      </c>
      <c r="W2233">
        <f t="shared" si="146"/>
        <v>4.988026679602377E-4</v>
      </c>
      <c r="AI2233" s="1">
        <f t="shared" si="150"/>
        <v>42111</v>
      </c>
      <c r="AJ2233">
        <f t="shared" si="151"/>
        <v>0.17437859398916314</v>
      </c>
    </row>
    <row r="2234" spans="10:36" x14ac:dyDescent="0.2">
      <c r="J2234">
        <f t="shared" si="149"/>
        <v>3.540416104190733E-5</v>
      </c>
      <c r="M2234" s="1">
        <v>42114</v>
      </c>
      <c r="N2234">
        <v>603.5</v>
      </c>
      <c r="O2234">
        <f t="shared" si="147"/>
        <v>4.1511060023786094E-3</v>
      </c>
      <c r="R2234" s="1">
        <v>42114</v>
      </c>
      <c r="S2234">
        <v>382.3</v>
      </c>
      <c r="T2234">
        <f t="shared" si="148"/>
        <v>1.4225740429277369E-2</v>
      </c>
      <c r="W2234">
        <f t="shared" si="146"/>
        <v>3.540416104190733E-5</v>
      </c>
      <c r="AI2234" s="1">
        <f t="shared" si="150"/>
        <v>42114</v>
      </c>
      <c r="AJ2234">
        <f t="shared" si="151"/>
        <v>0.1743830461471278</v>
      </c>
    </row>
    <row r="2235" spans="10:36" x14ac:dyDescent="0.2">
      <c r="J2235">
        <f t="shared" si="149"/>
        <v>4.2136521215049253E-4</v>
      </c>
      <c r="M2235" s="1">
        <v>42115</v>
      </c>
      <c r="N2235">
        <v>614</v>
      </c>
      <c r="O2235">
        <f t="shared" si="147"/>
        <v>1.7248887609556222E-2</v>
      </c>
      <c r="R2235" s="1">
        <v>42115</v>
      </c>
      <c r="S2235">
        <v>393.1</v>
      </c>
      <c r="T2235">
        <f t="shared" si="148"/>
        <v>2.7858391725447559E-2</v>
      </c>
      <c r="W2235">
        <f t="shared" si="146"/>
        <v>4.2136521215049253E-4</v>
      </c>
      <c r="AI2235" s="1">
        <f t="shared" si="150"/>
        <v>42115</v>
      </c>
      <c r="AJ2235">
        <f t="shared" si="151"/>
        <v>0.18196642757064987</v>
      </c>
    </row>
    <row r="2236" spans="10:36" x14ac:dyDescent="0.2">
      <c r="J2236">
        <f t="shared" si="149"/>
        <v>2.7853452533541711E-6</v>
      </c>
      <c r="M2236" s="1">
        <v>42116</v>
      </c>
      <c r="N2236">
        <v>614.5</v>
      </c>
      <c r="O2236">
        <f t="shared" si="147"/>
        <v>8.1400085894693804E-4</v>
      </c>
      <c r="R2236" s="1">
        <v>42116</v>
      </c>
      <c r="S2236">
        <v>391.8</v>
      </c>
      <c r="T2236">
        <f t="shared" si="148"/>
        <v>-3.3125269173742491E-3</v>
      </c>
      <c r="W2236">
        <f t="shared" si="146"/>
        <v>2.7853452533541711E-6</v>
      </c>
      <c r="AI2236" s="1">
        <f t="shared" si="150"/>
        <v>42116</v>
      </c>
      <c r="AJ2236">
        <f t="shared" si="151"/>
        <v>0.17897448694553217</v>
      </c>
    </row>
    <row r="2237" spans="10:36" x14ac:dyDescent="0.2">
      <c r="J2237">
        <f t="shared" si="149"/>
        <v>1.8976269015713284E-4</v>
      </c>
      <c r="M2237" s="1">
        <v>42117</v>
      </c>
      <c r="N2237">
        <v>609</v>
      </c>
      <c r="O2237">
        <f t="shared" si="147"/>
        <v>-8.9906612961925259E-3</v>
      </c>
      <c r="R2237" s="1">
        <v>42117</v>
      </c>
      <c r="S2237">
        <v>385.2</v>
      </c>
      <c r="T2237">
        <f t="shared" si="148"/>
        <v>-1.6988825586469972E-2</v>
      </c>
      <c r="W2237">
        <f t="shared" si="146"/>
        <v>1.8976269015713284E-4</v>
      </c>
      <c r="AI2237" s="1">
        <f t="shared" si="150"/>
        <v>42117</v>
      </c>
      <c r="AJ2237">
        <f t="shared" si="151"/>
        <v>0.17673983095735196</v>
      </c>
    </row>
    <row r="2238" spans="10:36" x14ac:dyDescent="0.2">
      <c r="J2238">
        <f t="shared" si="149"/>
        <v>1.0960261317203338E-4</v>
      </c>
      <c r="M2238" s="1">
        <v>42118</v>
      </c>
      <c r="N2238">
        <v>615.5</v>
      </c>
      <c r="O2238">
        <f t="shared" si="147"/>
        <v>1.0616677914611109E-2</v>
      </c>
      <c r="R2238" s="1">
        <v>42118</v>
      </c>
      <c r="S2238">
        <v>390.3</v>
      </c>
      <c r="T2238">
        <f t="shared" si="148"/>
        <v>1.3152994262598765E-2</v>
      </c>
      <c r="W2238">
        <f t="shared" si="146"/>
        <v>1.0960261317203338E-4</v>
      </c>
      <c r="AI2238" s="1">
        <f t="shared" si="150"/>
        <v>42118</v>
      </c>
      <c r="AJ2238">
        <f t="shared" si="151"/>
        <v>0.17216554350536167</v>
      </c>
    </row>
    <row r="2239" spans="10:36" x14ac:dyDescent="0.2">
      <c r="J2239">
        <f t="shared" si="149"/>
        <v>1.7944665746483322E-4</v>
      </c>
      <c r="M2239" s="1">
        <v>42121</v>
      </c>
      <c r="N2239">
        <v>630</v>
      </c>
      <c r="O2239">
        <f t="shared" si="147"/>
        <v>2.3284873761070243E-2</v>
      </c>
      <c r="R2239" s="1">
        <v>42121</v>
      </c>
      <c r="S2239">
        <v>394</v>
      </c>
      <c r="T2239">
        <f t="shared" si="148"/>
        <v>9.4352351113644629E-3</v>
      </c>
      <c r="W2239">
        <f t="shared" si="146"/>
        <v>1.7944665746483322E-4</v>
      </c>
      <c r="AI2239" s="1">
        <f t="shared" si="150"/>
        <v>42121</v>
      </c>
      <c r="AJ2239">
        <f t="shared" si="151"/>
        <v>0.17359514799726505</v>
      </c>
    </row>
    <row r="2240" spans="10:36" x14ac:dyDescent="0.2">
      <c r="J2240">
        <f t="shared" si="149"/>
        <v>1.4574395983052885E-4</v>
      </c>
      <c r="M2240" s="1">
        <v>42122</v>
      </c>
      <c r="N2240">
        <v>628</v>
      </c>
      <c r="O2240">
        <f t="shared" si="147"/>
        <v>-3.1796529173796842E-3</v>
      </c>
      <c r="R2240" s="1">
        <v>42122</v>
      </c>
      <c r="S2240">
        <v>382.2</v>
      </c>
      <c r="T2240">
        <f t="shared" si="148"/>
        <v>-3.040687749176121E-2</v>
      </c>
      <c r="W2240">
        <f t="shared" si="146"/>
        <v>1.4574395983052885E-4</v>
      </c>
      <c r="AI2240" s="1">
        <f t="shared" si="150"/>
        <v>42122</v>
      </c>
      <c r="AJ2240">
        <f t="shared" si="151"/>
        <v>0.17256380346630709</v>
      </c>
    </row>
    <row r="2241" spans="10:36" x14ac:dyDescent="0.2">
      <c r="J2241">
        <f t="shared" si="149"/>
        <v>4.0594004781055291E-4</v>
      </c>
      <c r="M2241" s="1">
        <v>42123</v>
      </c>
      <c r="N2241">
        <v>619</v>
      </c>
      <c r="O2241">
        <f t="shared" si="147"/>
        <v>-1.4434893783602628E-2</v>
      </c>
      <c r="R2241" s="1">
        <v>42123</v>
      </c>
      <c r="S2241">
        <v>373</v>
      </c>
      <c r="T2241">
        <f t="shared" si="148"/>
        <v>-2.4365612162357133E-2</v>
      </c>
      <c r="W2241">
        <f t="shared" si="146"/>
        <v>4.0594004781055291E-4</v>
      </c>
      <c r="AI2241" s="1">
        <f t="shared" si="150"/>
        <v>42123</v>
      </c>
      <c r="AJ2241">
        <f t="shared" si="151"/>
        <v>0.17849152884215649</v>
      </c>
    </row>
    <row r="2242" spans="10:36" x14ac:dyDescent="0.2">
      <c r="J2242">
        <f t="shared" si="149"/>
        <v>-2.9281442124594852E-4</v>
      </c>
      <c r="M2242" s="1">
        <v>42124</v>
      </c>
      <c r="N2242">
        <v>607</v>
      </c>
      <c r="O2242">
        <f t="shared" si="147"/>
        <v>-1.9576481625097827E-2</v>
      </c>
      <c r="R2242" s="1">
        <v>42124</v>
      </c>
      <c r="S2242">
        <v>378.7</v>
      </c>
      <c r="T2242">
        <f t="shared" si="148"/>
        <v>1.5165915263933589E-2</v>
      </c>
      <c r="W2242">
        <f t="shared" si="146"/>
        <v>-2.9281442124594852E-4</v>
      </c>
      <c r="AI2242" s="1">
        <f t="shared" si="150"/>
        <v>42124</v>
      </c>
      <c r="AJ2242">
        <f t="shared" si="151"/>
        <v>0.17281734100194551</v>
      </c>
    </row>
    <row r="2243" spans="10:36" x14ac:dyDescent="0.2">
      <c r="J2243">
        <f t="shared" si="149"/>
        <v>6.6909417418549005E-5</v>
      </c>
      <c r="M2243" s="1">
        <v>42128</v>
      </c>
      <c r="N2243">
        <v>614</v>
      </c>
      <c r="O2243">
        <f t="shared" si="147"/>
        <v>1.1466137087644225E-2</v>
      </c>
      <c r="R2243" s="1">
        <v>42128</v>
      </c>
      <c r="S2243">
        <v>381.7</v>
      </c>
      <c r="T2243">
        <f t="shared" si="148"/>
        <v>7.8906248434349145E-3</v>
      </c>
      <c r="W2243">
        <f t="shared" si="146"/>
        <v>6.6909417418549005E-5</v>
      </c>
      <c r="AI2243" s="1">
        <f t="shared" si="150"/>
        <v>42128</v>
      </c>
      <c r="AJ2243">
        <f t="shared" si="151"/>
        <v>0.17308992195089473</v>
      </c>
    </row>
    <row r="2244" spans="10:36" x14ac:dyDescent="0.2">
      <c r="J2244">
        <f t="shared" si="149"/>
        <v>-4.5268105422532483E-4</v>
      </c>
      <c r="M2244" s="1">
        <v>42129</v>
      </c>
      <c r="N2244">
        <v>624</v>
      </c>
      <c r="O2244">
        <f t="shared" si="147"/>
        <v>1.6155440222285208E-2</v>
      </c>
      <c r="R2244" s="1">
        <v>42129</v>
      </c>
      <c r="S2244">
        <v>370.6</v>
      </c>
      <c r="T2244">
        <f t="shared" si="148"/>
        <v>-2.9511645899924579E-2</v>
      </c>
      <c r="W2244">
        <f t="shared" si="146"/>
        <v>-4.5268105422532483E-4</v>
      </c>
      <c r="AI2244" s="1">
        <f t="shared" si="150"/>
        <v>42129</v>
      </c>
      <c r="AJ2244">
        <f t="shared" si="151"/>
        <v>0.16160098169101786</v>
      </c>
    </row>
    <row r="2245" spans="10:36" x14ac:dyDescent="0.2">
      <c r="J2245">
        <f t="shared" si="149"/>
        <v>1.632821327206167E-4</v>
      </c>
      <c r="M2245" s="1">
        <v>42130</v>
      </c>
      <c r="N2245">
        <v>616.5</v>
      </c>
      <c r="O2245">
        <f t="shared" si="147"/>
        <v>-1.2092045765028633E-2</v>
      </c>
      <c r="R2245" s="1">
        <v>42130</v>
      </c>
      <c r="S2245">
        <v>366.6</v>
      </c>
      <c r="T2245">
        <f t="shared" si="148"/>
        <v>-1.0851978445654747E-2</v>
      </c>
      <c r="W2245">
        <f t="shared" si="146"/>
        <v>1.632821327206167E-4</v>
      </c>
      <c r="AI2245" s="1">
        <f t="shared" si="150"/>
        <v>42130</v>
      </c>
      <c r="AJ2245">
        <f t="shared" si="151"/>
        <v>0.1650052223459085</v>
      </c>
    </row>
    <row r="2246" spans="10:36" x14ac:dyDescent="0.2">
      <c r="J2246">
        <f t="shared" si="149"/>
        <v>-4.2067808872406259E-5</v>
      </c>
      <c r="M2246" s="1">
        <v>42131</v>
      </c>
      <c r="N2246">
        <v>612.5</v>
      </c>
      <c r="O2246">
        <f t="shared" si="147"/>
        <v>-6.5093801855168939E-3</v>
      </c>
      <c r="R2246" s="1">
        <v>42131</v>
      </c>
      <c r="S2246">
        <v>369</v>
      </c>
      <c r="T2246">
        <f t="shared" si="148"/>
        <v>6.5253086349224207E-3</v>
      </c>
      <c r="W2246">
        <f t="shared" si="146"/>
        <v>-4.2067808872406259E-5</v>
      </c>
      <c r="AI2246" s="1">
        <f t="shared" si="150"/>
        <v>42131</v>
      </c>
      <c r="AJ2246">
        <f t="shared" si="151"/>
        <v>0.16507110696478078</v>
      </c>
    </row>
    <row r="2247" spans="10:36" x14ac:dyDescent="0.2">
      <c r="J2247">
        <f t="shared" si="149"/>
        <v>1.2928354773704209E-4</v>
      </c>
      <c r="M2247" s="1">
        <v>42132</v>
      </c>
      <c r="N2247">
        <v>621.5</v>
      </c>
      <c r="O2247">
        <f t="shared" si="147"/>
        <v>1.4586968531883708E-2</v>
      </c>
      <c r="R2247" s="1">
        <v>42132</v>
      </c>
      <c r="S2247">
        <v>373.1</v>
      </c>
      <c r="T2247">
        <f t="shared" si="148"/>
        <v>1.1049836186584935E-2</v>
      </c>
      <c r="W2247">
        <f t="shared" si="146"/>
        <v>1.2928354773704209E-4</v>
      </c>
      <c r="AI2247" s="1">
        <f t="shared" si="150"/>
        <v>42132</v>
      </c>
      <c r="AJ2247">
        <f t="shared" si="151"/>
        <v>0.16681576718375615</v>
      </c>
    </row>
    <row r="2248" spans="10:36" x14ac:dyDescent="0.2">
      <c r="J2248">
        <f t="shared" si="149"/>
        <v>1.6805473470152239E-4</v>
      </c>
      <c r="M2248" s="1">
        <v>42135</v>
      </c>
      <c r="N2248">
        <v>638</v>
      </c>
      <c r="O2248">
        <f t="shared" si="147"/>
        <v>2.6202372394024117E-2</v>
      </c>
      <c r="R2248" s="1">
        <v>42135</v>
      </c>
      <c r="S2248">
        <v>376.1</v>
      </c>
      <c r="T2248">
        <f t="shared" si="148"/>
        <v>8.0085852491785826E-3</v>
      </c>
      <c r="W2248">
        <f t="shared" si="146"/>
        <v>1.6805473470152239E-4</v>
      </c>
      <c r="AI2248" s="1">
        <f t="shared" si="150"/>
        <v>42135</v>
      </c>
      <c r="AJ2248">
        <f t="shared" si="151"/>
        <v>0.16987366000169066</v>
      </c>
    </row>
    <row r="2249" spans="10:36" x14ac:dyDescent="0.2">
      <c r="J2249">
        <f t="shared" si="149"/>
        <v>5.5104497565958783E-4</v>
      </c>
      <c r="M2249" s="1">
        <v>42136</v>
      </c>
      <c r="N2249">
        <v>608</v>
      </c>
      <c r="O2249">
        <f t="shared" si="147"/>
        <v>-4.8163401378622898E-2</v>
      </c>
      <c r="R2249" s="1">
        <v>42136</v>
      </c>
      <c r="S2249">
        <v>372.4</v>
      </c>
      <c r="T2249">
        <f t="shared" si="148"/>
        <v>-9.8865200733787816E-3</v>
      </c>
      <c r="W2249">
        <f t="shared" si="146"/>
        <v>5.5104497565958783E-4</v>
      </c>
      <c r="AI2249" s="1">
        <f t="shared" si="150"/>
        <v>42136</v>
      </c>
      <c r="AJ2249">
        <f t="shared" si="151"/>
        <v>0.17915145433139482</v>
      </c>
    </row>
    <row r="2250" spans="10:36" x14ac:dyDescent="0.2">
      <c r="J2250">
        <f t="shared" si="149"/>
        <v>1.8719868811957163E-5</v>
      </c>
      <c r="M2250" s="1">
        <v>42137</v>
      </c>
      <c r="N2250">
        <v>608</v>
      </c>
      <c r="O2250">
        <f t="shared" si="147"/>
        <v>0</v>
      </c>
      <c r="R2250" s="1">
        <v>42137</v>
      </c>
      <c r="S2250">
        <v>368</v>
      </c>
      <c r="T2250">
        <f t="shared" si="148"/>
        <v>-1.1885607233980971E-2</v>
      </c>
      <c r="W2250">
        <f t="shared" si="146"/>
        <v>1.8719868811957163E-5</v>
      </c>
      <c r="AI2250" s="1">
        <f t="shared" si="150"/>
        <v>42137</v>
      </c>
      <c r="AJ2250">
        <f t="shared" si="151"/>
        <v>0.18278665604220276</v>
      </c>
    </row>
    <row r="2251" spans="10:36" x14ac:dyDescent="0.2">
      <c r="J2251">
        <f t="shared" si="149"/>
        <v>2.2459741158632998E-4</v>
      </c>
      <c r="M2251" s="1">
        <v>42142</v>
      </c>
      <c r="N2251">
        <v>619</v>
      </c>
      <c r="O2251">
        <f t="shared" si="147"/>
        <v>1.7930390718429164E-2</v>
      </c>
      <c r="R2251" s="1">
        <v>42142</v>
      </c>
      <c r="S2251">
        <v>373.5</v>
      </c>
      <c r="T2251">
        <f t="shared" si="148"/>
        <v>1.4835066403941107E-2</v>
      </c>
      <c r="W2251">
        <f t="shared" si="146"/>
        <v>2.2459741158632998E-4</v>
      </c>
      <c r="AI2251" s="1">
        <f t="shared" si="150"/>
        <v>42142</v>
      </c>
      <c r="AJ2251">
        <f t="shared" si="151"/>
        <v>0.18847428746567202</v>
      </c>
    </row>
    <row r="2252" spans="10:36" x14ac:dyDescent="0.2">
      <c r="J2252">
        <f t="shared" si="149"/>
        <v>4.9086391537431304E-4</v>
      </c>
      <c r="M2252" s="1">
        <v>42143</v>
      </c>
      <c r="N2252">
        <v>634</v>
      </c>
      <c r="O2252">
        <f t="shared" si="147"/>
        <v>2.394368175262989E-2</v>
      </c>
      <c r="R2252" s="1">
        <v>42143</v>
      </c>
      <c r="S2252">
        <v>382.2</v>
      </c>
      <c r="T2252">
        <f t="shared" si="148"/>
        <v>2.3026027233300647E-2</v>
      </c>
      <c r="W2252">
        <f t="shared" si="146"/>
        <v>4.9086391537431304E-4</v>
      </c>
      <c r="AI2252" s="1">
        <f t="shared" si="150"/>
        <v>42143</v>
      </c>
      <c r="AJ2252">
        <f t="shared" si="151"/>
        <v>0.1958073631945367</v>
      </c>
    </row>
    <row r="2253" spans="10:36" x14ac:dyDescent="0.2">
      <c r="J2253">
        <f t="shared" si="149"/>
        <v>-6.9475271033450454E-6</v>
      </c>
      <c r="M2253" s="1">
        <v>42144</v>
      </c>
      <c r="N2253">
        <v>639.5</v>
      </c>
      <c r="O2253">
        <f t="shared" si="147"/>
        <v>8.6376665816714042E-3</v>
      </c>
      <c r="R2253" s="1">
        <v>42144</v>
      </c>
      <c r="S2253">
        <v>382.3</v>
      </c>
      <c r="T2253">
        <f t="shared" si="148"/>
        <v>2.6160889619453967E-4</v>
      </c>
      <c r="W2253">
        <f t="shared" ref="W2253:W2316" si="152">+(O2253-$O$1)*(T2253-$T$1)</f>
        <v>-6.9475271033450454E-6</v>
      </c>
      <c r="AI2253" s="1">
        <f t="shared" si="150"/>
        <v>42144</v>
      </c>
      <c r="AJ2253">
        <f t="shared" si="151"/>
        <v>0.19594615134198151</v>
      </c>
    </row>
    <row r="2254" spans="10:36" x14ac:dyDescent="0.2">
      <c r="J2254">
        <f t="shared" si="149"/>
        <v>1.818837251012088E-5</v>
      </c>
      <c r="M2254" s="1">
        <v>42145</v>
      </c>
      <c r="N2254">
        <v>643</v>
      </c>
      <c r="O2254">
        <f t="shared" ref="O2254:O2317" si="153">LN(N2254/N2253)</f>
        <v>5.4581032187219517E-3</v>
      </c>
      <c r="R2254" s="1">
        <v>42145</v>
      </c>
      <c r="S2254">
        <v>384.5</v>
      </c>
      <c r="T2254">
        <f t="shared" ref="T2254:T2317" si="154">LN(S2254/S2253)</f>
        <v>5.7381482433315539E-3</v>
      </c>
      <c r="W2254">
        <f t="shared" si="152"/>
        <v>1.818837251012088E-5</v>
      </c>
      <c r="AI2254" s="1">
        <f t="shared" si="150"/>
        <v>42145</v>
      </c>
      <c r="AJ2254">
        <f t="shared" si="151"/>
        <v>0.19755934046930898</v>
      </c>
    </row>
    <row r="2255" spans="10:36" x14ac:dyDescent="0.2">
      <c r="J2255">
        <f t="shared" si="149"/>
        <v>5.555533744947443E-5</v>
      </c>
      <c r="M2255" s="1">
        <v>42146</v>
      </c>
      <c r="N2255">
        <v>648.5</v>
      </c>
      <c r="O2255">
        <f t="shared" si="153"/>
        <v>8.5172795188792529E-3</v>
      </c>
      <c r="R2255" s="1">
        <v>42146</v>
      </c>
      <c r="S2255">
        <v>388</v>
      </c>
      <c r="T2255">
        <f t="shared" si="154"/>
        <v>9.0615506775747322E-3</v>
      </c>
      <c r="W2255">
        <f t="shared" si="152"/>
        <v>5.555533744947443E-5</v>
      </c>
      <c r="AI2255" s="1">
        <f t="shared" si="150"/>
        <v>42146</v>
      </c>
      <c r="AJ2255">
        <f t="shared" si="151"/>
        <v>0.19915921178839371</v>
      </c>
    </row>
    <row r="2256" spans="10:36" x14ac:dyDescent="0.2">
      <c r="J2256">
        <f t="shared" si="149"/>
        <v>-1.8845841882204517E-5</v>
      </c>
      <c r="M2256" s="1">
        <v>42150</v>
      </c>
      <c r="N2256">
        <v>646.5</v>
      </c>
      <c r="O2256">
        <f t="shared" si="153"/>
        <v>-3.0888055445863673E-3</v>
      </c>
      <c r="R2256" s="1">
        <v>42150</v>
      </c>
      <c r="S2256">
        <v>390.1</v>
      </c>
      <c r="T2256">
        <f t="shared" si="154"/>
        <v>5.3977768893373659E-3</v>
      </c>
      <c r="W2256">
        <f t="shared" si="152"/>
        <v>-1.8845841882204517E-5</v>
      </c>
      <c r="AI2256" s="1">
        <f t="shared" si="150"/>
        <v>42150</v>
      </c>
      <c r="AJ2256">
        <f t="shared" si="151"/>
        <v>0.20040498768851578</v>
      </c>
    </row>
    <row r="2257" spans="10:36" x14ac:dyDescent="0.2">
      <c r="J2257">
        <f t="shared" si="149"/>
        <v>7.9860830281939523E-6</v>
      </c>
      <c r="M2257" s="1">
        <v>42151</v>
      </c>
      <c r="N2257">
        <v>648</v>
      </c>
      <c r="O2257">
        <f t="shared" si="153"/>
        <v>2.3174981403624824E-3</v>
      </c>
      <c r="R2257" s="1">
        <v>42151</v>
      </c>
      <c r="S2257">
        <v>394.1</v>
      </c>
      <c r="T2257">
        <f t="shared" si="154"/>
        <v>1.0201567688347266E-2</v>
      </c>
      <c r="W2257">
        <f t="shared" si="152"/>
        <v>7.9860830281939523E-6</v>
      </c>
      <c r="AI2257" s="1">
        <f t="shared" si="150"/>
        <v>42151</v>
      </c>
      <c r="AJ2257">
        <f t="shared" si="151"/>
        <v>0.2006950124129607</v>
      </c>
    </row>
    <row r="2258" spans="10:36" x14ac:dyDescent="0.2">
      <c r="J2258">
        <f t="shared" si="149"/>
        <v>2.8667484479892575E-4</v>
      </c>
      <c r="M2258" s="1">
        <v>42152</v>
      </c>
      <c r="N2258">
        <v>640</v>
      </c>
      <c r="O2258">
        <f t="shared" si="153"/>
        <v>-1.2422519998557209E-2</v>
      </c>
      <c r="R2258" s="1">
        <v>42152</v>
      </c>
      <c r="S2258">
        <v>386.5</v>
      </c>
      <c r="T2258">
        <f t="shared" si="154"/>
        <v>-1.9472816173481441E-2</v>
      </c>
      <c r="W2258">
        <f t="shared" si="152"/>
        <v>2.8667484479892575E-4</v>
      </c>
      <c r="AI2258" s="1">
        <f t="shared" si="150"/>
        <v>42152</v>
      </c>
      <c r="AJ2258">
        <f t="shared" si="151"/>
        <v>0.20486456573026521</v>
      </c>
    </row>
    <row r="2259" spans="10:36" x14ac:dyDescent="0.2">
      <c r="J2259">
        <f t="shared" si="149"/>
        <v>5.1966238721801096E-4</v>
      </c>
      <c r="M2259" s="1">
        <v>42153</v>
      </c>
      <c r="N2259">
        <v>624.5</v>
      </c>
      <c r="O2259">
        <f t="shared" si="153"/>
        <v>-2.451684678808513E-2</v>
      </c>
      <c r="R2259" s="1">
        <v>42153</v>
      </c>
      <c r="S2259">
        <v>379.3</v>
      </c>
      <c r="T2259">
        <f t="shared" si="154"/>
        <v>-1.8804419332623359E-2</v>
      </c>
      <c r="W2259">
        <f t="shared" si="152"/>
        <v>5.1966238721801096E-4</v>
      </c>
      <c r="AI2259" s="1">
        <f t="shared" si="150"/>
        <v>42153</v>
      </c>
      <c r="AJ2259">
        <f t="shared" si="151"/>
        <v>0.21276367824119419</v>
      </c>
    </row>
    <row r="2260" spans="10:36" x14ac:dyDescent="0.2">
      <c r="J2260">
        <f t="shared" si="149"/>
        <v>-9.3070406758385832E-5</v>
      </c>
      <c r="M2260" s="1">
        <v>42156</v>
      </c>
      <c r="N2260">
        <v>623</v>
      </c>
      <c r="O2260">
        <f t="shared" si="153"/>
        <v>-2.4048107781791729E-3</v>
      </c>
      <c r="R2260" s="1">
        <v>42156</v>
      </c>
      <c r="S2260">
        <v>389.1</v>
      </c>
      <c r="T2260">
        <f t="shared" si="154"/>
        <v>2.5508931295654767E-2</v>
      </c>
      <c r="W2260">
        <f t="shared" si="152"/>
        <v>-9.3070406758385832E-5</v>
      </c>
      <c r="AI2260" s="1">
        <f t="shared" si="150"/>
        <v>42156</v>
      </c>
      <c r="AJ2260">
        <f t="shared" si="151"/>
        <v>0.21046029085670623</v>
      </c>
    </row>
    <row r="2261" spans="10:36" x14ac:dyDescent="0.2">
      <c r="J2261">
        <f t="shared" si="149"/>
        <v>9.0796887600705421E-5</v>
      </c>
      <c r="M2261" s="1">
        <v>42157</v>
      </c>
      <c r="N2261">
        <v>619.5</v>
      </c>
      <c r="O2261">
        <f t="shared" si="153"/>
        <v>-5.6338177182560199E-3</v>
      </c>
      <c r="R2261" s="1">
        <v>42157</v>
      </c>
      <c r="S2261">
        <v>384.6</v>
      </c>
      <c r="T2261">
        <f t="shared" si="154"/>
        <v>-1.1632546835828511E-2</v>
      </c>
      <c r="W2261">
        <f t="shared" si="152"/>
        <v>9.0796887600705421E-5</v>
      </c>
      <c r="AI2261" s="1">
        <f t="shared" si="150"/>
        <v>42157</v>
      </c>
      <c r="AJ2261">
        <f t="shared" si="151"/>
        <v>0.21112254541426353</v>
      </c>
    </row>
    <row r="2262" spans="10:36" x14ac:dyDescent="0.2">
      <c r="J2262">
        <f t="shared" si="149"/>
        <v>2.5810365542939165E-5</v>
      </c>
      <c r="M2262" s="1">
        <v>42158</v>
      </c>
      <c r="N2262">
        <v>618</v>
      </c>
      <c r="O2262">
        <f t="shared" si="153"/>
        <v>-2.4242436115063915E-3</v>
      </c>
      <c r="R2262" s="1">
        <v>42158</v>
      </c>
      <c r="S2262">
        <v>382.5</v>
      </c>
      <c r="T2262">
        <f t="shared" si="154"/>
        <v>-5.4751798880889298E-3</v>
      </c>
      <c r="W2262">
        <f t="shared" si="152"/>
        <v>2.5810365542939165E-5</v>
      </c>
      <c r="AI2262" s="1">
        <f t="shared" si="150"/>
        <v>42158</v>
      </c>
      <c r="AJ2262">
        <f t="shared" si="151"/>
        <v>0.21130145521060947</v>
      </c>
    </row>
    <row r="2263" spans="10:36" x14ac:dyDescent="0.2">
      <c r="J2263">
        <f t="shared" si="149"/>
        <v>1.0543620009171746E-4</v>
      </c>
      <c r="M2263" s="1">
        <v>42159</v>
      </c>
      <c r="N2263">
        <v>607.5</v>
      </c>
      <c r="O2263">
        <f t="shared" si="153"/>
        <v>-1.7136282242987241E-2</v>
      </c>
      <c r="R2263" s="1">
        <v>42159</v>
      </c>
      <c r="S2263">
        <v>380.8</v>
      </c>
      <c r="T2263">
        <f t="shared" si="154"/>
        <v>-4.4543503493801968E-3</v>
      </c>
      <c r="W2263">
        <f t="shared" si="152"/>
        <v>1.0543620009171746E-4</v>
      </c>
      <c r="AI2263" s="1">
        <f t="shared" si="150"/>
        <v>42159</v>
      </c>
      <c r="AJ2263">
        <f t="shared" si="151"/>
        <v>0.21171786697558281</v>
      </c>
    </row>
    <row r="2264" spans="10:36" x14ac:dyDescent="0.2">
      <c r="J2264">
        <f t="shared" si="149"/>
        <v>3.482452914588029E-4</v>
      </c>
      <c r="M2264" s="1">
        <v>42163</v>
      </c>
      <c r="N2264">
        <v>600</v>
      </c>
      <c r="O2264">
        <f t="shared" si="153"/>
        <v>-1.2422519998557209E-2</v>
      </c>
      <c r="R2264" s="1">
        <v>42163</v>
      </c>
      <c r="S2264">
        <v>371.8</v>
      </c>
      <c r="T2264">
        <f t="shared" si="154"/>
        <v>-2.3918227629866635E-2</v>
      </c>
      <c r="W2264">
        <f t="shared" si="152"/>
        <v>3.482452914588029E-4</v>
      </c>
      <c r="AI2264" s="1">
        <f t="shared" si="150"/>
        <v>42163</v>
      </c>
      <c r="AJ2264">
        <f t="shared" si="151"/>
        <v>0.21639233262421181</v>
      </c>
    </row>
    <row r="2265" spans="10:36" x14ac:dyDescent="0.2">
      <c r="J2265">
        <f t="shared" si="149"/>
        <v>2.2166336125207685E-5</v>
      </c>
      <c r="M2265" s="1">
        <v>42164</v>
      </c>
      <c r="N2265">
        <v>599</v>
      </c>
      <c r="O2265">
        <f t="shared" si="153"/>
        <v>-1.6680571006970587E-3</v>
      </c>
      <c r="R2265" s="1">
        <v>42164</v>
      </c>
      <c r="S2265">
        <v>369.6</v>
      </c>
      <c r="T2265">
        <f t="shared" si="154"/>
        <v>-5.9347355198144658E-3</v>
      </c>
      <c r="W2265">
        <f t="shared" si="152"/>
        <v>2.2166336125207685E-5</v>
      </c>
      <c r="AI2265" s="1">
        <f t="shared" si="150"/>
        <v>42164</v>
      </c>
      <c r="AJ2265">
        <f t="shared" si="151"/>
        <v>0.21676178451567421</v>
      </c>
    </row>
    <row r="2266" spans="10:36" x14ac:dyDescent="0.2">
      <c r="J2266">
        <f t="shared" si="149"/>
        <v>3.6124614112204571E-4</v>
      </c>
      <c r="M2266" s="1">
        <v>42165</v>
      </c>
      <c r="N2266">
        <v>608</v>
      </c>
      <c r="O2266">
        <f t="shared" si="153"/>
        <v>1.49132838507176E-2</v>
      </c>
      <c r="R2266" s="1">
        <v>42165</v>
      </c>
      <c r="S2266">
        <v>380.1</v>
      </c>
      <c r="T2266">
        <f t="shared" si="154"/>
        <v>2.8013036227673888E-2</v>
      </c>
      <c r="W2266">
        <f t="shared" si="152"/>
        <v>3.6124614112204571E-4</v>
      </c>
      <c r="AI2266" s="1">
        <f t="shared" si="150"/>
        <v>42165</v>
      </c>
      <c r="AJ2266">
        <f t="shared" si="151"/>
        <v>0.22224747943563425</v>
      </c>
    </row>
    <row r="2267" spans="10:36" x14ac:dyDescent="0.2">
      <c r="J2267">
        <f t="shared" si="149"/>
        <v>1.7756451776840162E-5</v>
      </c>
      <c r="M2267" s="1">
        <v>42166</v>
      </c>
      <c r="N2267">
        <v>610.5</v>
      </c>
      <c r="O2267">
        <f t="shared" si="153"/>
        <v>4.1034115845922587E-3</v>
      </c>
      <c r="R2267" s="1">
        <v>42166</v>
      </c>
      <c r="S2267">
        <v>383.1</v>
      </c>
      <c r="T2267">
        <f t="shared" si="154"/>
        <v>7.8616757114003139E-3</v>
      </c>
      <c r="W2267">
        <f t="shared" si="152"/>
        <v>1.7756451776840162E-5</v>
      </c>
      <c r="AI2267" s="1">
        <f t="shared" si="150"/>
        <v>42166</v>
      </c>
      <c r="AJ2267">
        <f t="shared" si="151"/>
        <v>0.22253639915967574</v>
      </c>
    </row>
    <row r="2268" spans="10:36" x14ac:dyDescent="0.2">
      <c r="J2268">
        <f t="shared" si="149"/>
        <v>1.0072394186730339E-4</v>
      </c>
      <c r="M2268" s="1">
        <v>42167</v>
      </c>
      <c r="N2268">
        <v>605</v>
      </c>
      <c r="O2268">
        <f t="shared" si="153"/>
        <v>-9.0498355199179273E-3</v>
      </c>
      <c r="R2268" s="1">
        <v>42167</v>
      </c>
      <c r="S2268">
        <v>379.9</v>
      </c>
      <c r="T2268">
        <f t="shared" si="154"/>
        <v>-8.3879915130235533E-3</v>
      </c>
      <c r="W2268">
        <f t="shared" si="152"/>
        <v>1.0072394186730339E-4</v>
      </c>
      <c r="AI2268" s="1">
        <f t="shared" si="150"/>
        <v>42167</v>
      </c>
      <c r="AJ2268">
        <f t="shared" si="151"/>
        <v>0.21589023423342099</v>
      </c>
    </row>
    <row r="2269" spans="10:36" x14ac:dyDescent="0.2">
      <c r="J2269">
        <f t="shared" si="149"/>
        <v>3.4284697433673787E-4</v>
      </c>
      <c r="M2269" s="1">
        <v>42170</v>
      </c>
      <c r="N2269">
        <v>597.5</v>
      </c>
      <c r="O2269">
        <f t="shared" si="153"/>
        <v>-1.2474174225175688E-2</v>
      </c>
      <c r="R2269" s="1">
        <v>42170</v>
      </c>
      <c r="S2269">
        <v>371.1</v>
      </c>
      <c r="T2269">
        <f t="shared" si="154"/>
        <v>-2.3436492127027815E-2</v>
      </c>
      <c r="W2269">
        <f t="shared" si="152"/>
        <v>3.4284697433673787E-4</v>
      </c>
      <c r="AI2269" s="1">
        <f t="shared" si="150"/>
        <v>42170</v>
      </c>
      <c r="AJ2269">
        <f t="shared" si="151"/>
        <v>0.22053164826188498</v>
      </c>
    </row>
    <row r="2270" spans="10:36" x14ac:dyDescent="0.2">
      <c r="J2270">
        <f t="shared" si="149"/>
        <v>-1.4565275446401499E-4</v>
      </c>
      <c r="M2270" s="1">
        <v>42171</v>
      </c>
      <c r="N2270">
        <v>619.5</v>
      </c>
      <c r="O2270">
        <f t="shared" si="153"/>
        <v>3.6158417263531327E-2</v>
      </c>
      <c r="R2270" s="1">
        <v>42171</v>
      </c>
      <c r="S2270">
        <v>370</v>
      </c>
      <c r="T2270">
        <f t="shared" si="154"/>
        <v>-2.9685624282818246E-3</v>
      </c>
      <c r="W2270">
        <f t="shared" si="152"/>
        <v>-1.4565275446401499E-4</v>
      </c>
      <c r="AI2270" s="1">
        <f t="shared" si="150"/>
        <v>42171</v>
      </c>
      <c r="AJ2270">
        <f t="shared" si="151"/>
        <v>0.21493155287830776</v>
      </c>
    </row>
    <row r="2271" spans="10:36" x14ac:dyDescent="0.2">
      <c r="J2271">
        <f t="shared" si="149"/>
        <v>1.5910454177325321E-4</v>
      </c>
      <c r="M2271" s="1">
        <v>42172</v>
      </c>
      <c r="N2271">
        <v>614</v>
      </c>
      <c r="O2271">
        <f t="shared" si="153"/>
        <v>-8.9177729220546557E-3</v>
      </c>
      <c r="R2271" s="1">
        <v>42172</v>
      </c>
      <c r="S2271">
        <v>364.8</v>
      </c>
      <c r="T2271">
        <f t="shared" si="154"/>
        <v>-1.4153747438093771E-2</v>
      </c>
      <c r="W2271">
        <f t="shared" si="152"/>
        <v>1.5910454177325321E-4</v>
      </c>
      <c r="AI2271" s="1">
        <f t="shared" si="150"/>
        <v>42172</v>
      </c>
      <c r="AJ2271">
        <f t="shared" si="151"/>
        <v>0.21727696814677347</v>
      </c>
    </row>
    <row r="2272" spans="10:36" x14ac:dyDescent="0.2">
      <c r="J2272">
        <f t="shared" si="149"/>
        <v>1.7510056507549599E-5</v>
      </c>
      <c r="M2272" s="1">
        <v>42173</v>
      </c>
      <c r="N2272">
        <v>612.5</v>
      </c>
      <c r="O2272">
        <f t="shared" si="153"/>
        <v>-2.4459857282604141E-3</v>
      </c>
      <c r="R2272" s="1">
        <v>42173</v>
      </c>
      <c r="S2272">
        <v>363.6</v>
      </c>
      <c r="T2272">
        <f t="shared" si="154"/>
        <v>-3.2948958968525379E-3</v>
      </c>
      <c r="W2272">
        <f t="shared" si="152"/>
        <v>1.7510056507549599E-5</v>
      </c>
      <c r="AI2272" s="1">
        <f t="shared" si="150"/>
        <v>42173</v>
      </c>
      <c r="AJ2272">
        <f t="shared" si="151"/>
        <v>0.21769150812135854</v>
      </c>
    </row>
    <row r="2273" spans="10:36" x14ac:dyDescent="0.2">
      <c r="J2273">
        <f t="shared" si="149"/>
        <v>1.4368999208847296E-5</v>
      </c>
      <c r="M2273" s="1">
        <v>42174</v>
      </c>
      <c r="N2273">
        <v>611</v>
      </c>
      <c r="O2273">
        <f t="shared" si="153"/>
        <v>-2.4519832472867566E-3</v>
      </c>
      <c r="R2273" s="1">
        <v>42174</v>
      </c>
      <c r="S2273">
        <v>362.7</v>
      </c>
      <c r="T2273">
        <f t="shared" si="154"/>
        <v>-2.4783160144672012E-3</v>
      </c>
      <c r="W2273">
        <f t="shared" si="152"/>
        <v>1.4368999208847296E-5</v>
      </c>
      <c r="AI2273" s="1">
        <f t="shared" si="150"/>
        <v>42174</v>
      </c>
      <c r="AJ2273">
        <f t="shared" si="151"/>
        <v>0.22038609912359666</v>
      </c>
    </row>
    <row r="2274" spans="10:36" x14ac:dyDescent="0.2">
      <c r="J2274">
        <f t="shared" si="149"/>
        <v>3.7572178357591171E-4</v>
      </c>
      <c r="M2274" s="1">
        <v>42177</v>
      </c>
      <c r="N2274">
        <v>618</v>
      </c>
      <c r="O2274">
        <f t="shared" si="153"/>
        <v>1.1391498286095559E-2</v>
      </c>
      <c r="R2274" s="1">
        <v>42177</v>
      </c>
      <c r="S2274">
        <v>377.1</v>
      </c>
      <c r="T2274">
        <f t="shared" si="154"/>
        <v>3.8934357975454893E-2</v>
      </c>
      <c r="W2274">
        <f t="shared" si="152"/>
        <v>3.7572178357591171E-4</v>
      </c>
      <c r="AI2274" s="1">
        <f t="shared" si="150"/>
        <v>42177</v>
      </c>
      <c r="AJ2274">
        <f t="shared" si="151"/>
        <v>0.22510516081896562</v>
      </c>
    </row>
    <row r="2275" spans="10:36" x14ac:dyDescent="0.2">
      <c r="J2275">
        <f t="shared" si="149"/>
        <v>-1.4131274299098027E-5</v>
      </c>
      <c r="M2275" s="1">
        <v>42178</v>
      </c>
      <c r="N2275">
        <v>621.5</v>
      </c>
      <c r="O2275">
        <f t="shared" si="153"/>
        <v>5.6474534930749925E-3</v>
      </c>
      <c r="R2275" s="1">
        <v>42178</v>
      </c>
      <c r="S2275">
        <v>376.3</v>
      </c>
      <c r="T2275">
        <f t="shared" si="154"/>
        <v>-2.1237066649198652E-3</v>
      </c>
      <c r="W2275">
        <f t="shared" si="152"/>
        <v>-1.4131274299098027E-5</v>
      </c>
      <c r="AI2275" s="1">
        <f t="shared" si="150"/>
        <v>42178</v>
      </c>
      <c r="AJ2275">
        <f t="shared" si="151"/>
        <v>0.22679508998627326</v>
      </c>
    </row>
    <row r="2276" spans="10:36" x14ac:dyDescent="0.2">
      <c r="J2276">
        <f t="shared" si="149"/>
        <v>-1.9385803708421594E-5</v>
      </c>
      <c r="M2276" s="1">
        <v>42179</v>
      </c>
      <c r="N2276">
        <v>614</v>
      </c>
      <c r="O2276">
        <f t="shared" si="153"/>
        <v>-1.2140982803623359E-2</v>
      </c>
      <c r="R2276" s="1">
        <v>42179</v>
      </c>
      <c r="S2276">
        <v>377.3</v>
      </c>
      <c r="T2276">
        <f t="shared" si="154"/>
        <v>2.6539293708731627E-3</v>
      </c>
      <c r="W2276">
        <f t="shared" si="152"/>
        <v>-1.9385803708421594E-5</v>
      </c>
      <c r="AI2276" s="1">
        <f t="shared" si="150"/>
        <v>42179</v>
      </c>
      <c r="AJ2276">
        <f t="shared" si="151"/>
        <v>0.22696057010984891</v>
      </c>
    </row>
    <row r="2277" spans="10:36" x14ac:dyDescent="0.2">
      <c r="J2277">
        <f t="shared" si="149"/>
        <v>1.4436539740250766E-5</v>
      </c>
      <c r="M2277" s="1">
        <v>42180</v>
      </c>
      <c r="N2277">
        <v>610.5</v>
      </c>
      <c r="O2277">
        <f t="shared" si="153"/>
        <v>-5.7166345963830948E-3</v>
      </c>
      <c r="R2277" s="1">
        <v>42180</v>
      </c>
      <c r="S2277">
        <v>377</v>
      </c>
      <c r="T2277">
        <f t="shared" si="154"/>
        <v>-7.9543952225408947E-4</v>
      </c>
      <c r="W2277">
        <f t="shared" si="152"/>
        <v>1.4436539740250766E-5</v>
      </c>
      <c r="AI2277" s="1">
        <f t="shared" si="150"/>
        <v>42180</v>
      </c>
      <c r="AJ2277">
        <f t="shared" si="151"/>
        <v>0.22877098408955801</v>
      </c>
    </row>
    <row r="2278" spans="10:36" x14ac:dyDescent="0.2">
      <c r="J2278">
        <f t="shared" si="149"/>
        <v>-5.5604324321077967E-5</v>
      </c>
      <c r="M2278" s="1">
        <v>42181</v>
      </c>
      <c r="N2278">
        <v>614</v>
      </c>
      <c r="O2278">
        <f t="shared" si="153"/>
        <v>5.7166345963831954E-3</v>
      </c>
      <c r="R2278" s="1">
        <v>42181</v>
      </c>
      <c r="S2278">
        <v>372.6</v>
      </c>
      <c r="T2278">
        <f t="shared" si="154"/>
        <v>-1.173972928052267E-2</v>
      </c>
      <c r="W2278">
        <f t="shared" si="152"/>
        <v>-5.5604324321077967E-5</v>
      </c>
      <c r="AI2278" s="1">
        <f t="shared" si="150"/>
        <v>42181</v>
      </c>
      <c r="AJ2278">
        <f t="shared" si="151"/>
        <v>0.2269890750816991</v>
      </c>
    </row>
    <row r="2279" spans="10:36" x14ac:dyDescent="0.2">
      <c r="J2279">
        <f t="shared" si="149"/>
        <v>2.0480450697219648E-4</v>
      </c>
      <c r="M2279" s="1">
        <v>42184</v>
      </c>
      <c r="N2279">
        <v>608.5</v>
      </c>
      <c r="O2279">
        <f t="shared" si="153"/>
        <v>-8.9980157195606036E-3</v>
      </c>
      <c r="R2279" s="1">
        <v>42184</v>
      </c>
      <c r="S2279">
        <v>365.8</v>
      </c>
      <c r="T2279">
        <f t="shared" si="154"/>
        <v>-1.8418722210722844E-2</v>
      </c>
      <c r="W2279">
        <f t="shared" si="152"/>
        <v>2.0480450697219648E-4</v>
      </c>
      <c r="AI2279" s="1">
        <f t="shared" si="150"/>
        <v>42184</v>
      </c>
      <c r="AJ2279">
        <f t="shared" si="151"/>
        <v>0.22809462013094395</v>
      </c>
    </row>
    <row r="2280" spans="10:36" x14ac:dyDescent="0.2">
      <c r="J2280">
        <f t="shared" si="149"/>
        <v>1.3860595207592649E-5</v>
      </c>
      <c r="M2280" s="1">
        <v>42185</v>
      </c>
      <c r="N2280">
        <v>607.5</v>
      </c>
      <c r="O2280">
        <f t="shared" si="153"/>
        <v>-1.6447372128783784E-3</v>
      </c>
      <c r="R2280" s="1">
        <v>42185</v>
      </c>
      <c r="S2280">
        <v>364.6</v>
      </c>
      <c r="T2280">
        <f t="shared" si="154"/>
        <v>-3.2858737122026462E-3</v>
      </c>
      <c r="W2280">
        <f t="shared" si="152"/>
        <v>1.3860595207592649E-5</v>
      </c>
      <c r="AI2280" s="1">
        <f t="shared" si="150"/>
        <v>42185</v>
      </c>
      <c r="AJ2280">
        <f t="shared" si="151"/>
        <v>0.22884802813180066</v>
      </c>
    </row>
    <row r="2281" spans="10:36" x14ac:dyDescent="0.2">
      <c r="J2281">
        <f t="shared" si="149"/>
        <v>5.342514699269718E-5</v>
      </c>
      <c r="M2281" s="1">
        <v>42186</v>
      </c>
      <c r="N2281">
        <v>610</v>
      </c>
      <c r="O2281">
        <f t="shared" si="153"/>
        <v>4.1067819526535024E-3</v>
      </c>
      <c r="R2281" s="1">
        <v>42186</v>
      </c>
      <c r="S2281">
        <v>372.4</v>
      </c>
      <c r="T2281">
        <f t="shared" si="154"/>
        <v>2.1167683158349208E-2</v>
      </c>
      <c r="W2281">
        <f t="shared" si="152"/>
        <v>5.342514699269718E-5</v>
      </c>
      <c r="AI2281" s="1">
        <f t="shared" si="150"/>
        <v>42186</v>
      </c>
      <c r="AJ2281">
        <f t="shared" si="151"/>
        <v>0.23005403360007853</v>
      </c>
    </row>
    <row r="2282" spans="10:36" x14ac:dyDescent="0.2">
      <c r="J2282">
        <f t="shared" si="149"/>
        <v>3.3451166723238245E-5</v>
      </c>
      <c r="M2282" s="1">
        <v>42187</v>
      </c>
      <c r="N2282">
        <v>607</v>
      </c>
      <c r="O2282">
        <f t="shared" si="153"/>
        <v>-4.9301661078587208E-3</v>
      </c>
      <c r="R2282" s="1">
        <v>42187</v>
      </c>
      <c r="S2282">
        <v>370.9</v>
      </c>
      <c r="T2282">
        <f t="shared" si="154"/>
        <v>-4.0360609073668754E-3</v>
      </c>
      <c r="W2282">
        <f t="shared" si="152"/>
        <v>3.3451166723238245E-5</v>
      </c>
      <c r="AI2282" s="1">
        <f t="shared" si="150"/>
        <v>42187</v>
      </c>
      <c r="AJ2282">
        <f t="shared" si="151"/>
        <v>0.23096633684382803</v>
      </c>
    </row>
    <row r="2283" spans="10:36" x14ac:dyDescent="0.2">
      <c r="J2283">
        <f t="shared" si="149"/>
        <v>4.5789990110224729E-5</v>
      </c>
      <c r="M2283" s="1">
        <v>42188</v>
      </c>
      <c r="N2283">
        <v>604</v>
      </c>
      <c r="O2283">
        <f t="shared" si="153"/>
        <v>-4.9545931246833411E-3</v>
      </c>
      <c r="R2283" s="1">
        <v>42188</v>
      </c>
      <c r="S2283">
        <v>368.7</v>
      </c>
      <c r="T2283">
        <f t="shared" si="154"/>
        <v>-5.9491792554462507E-3</v>
      </c>
      <c r="W2283">
        <f t="shared" si="152"/>
        <v>4.5789990110224729E-5</v>
      </c>
      <c r="AI2283" s="1">
        <f t="shared" si="150"/>
        <v>42188</v>
      </c>
      <c r="AJ2283">
        <f t="shared" si="151"/>
        <v>0.23161384347427488</v>
      </c>
    </row>
    <row r="2284" spans="10:36" x14ac:dyDescent="0.2">
      <c r="J2284">
        <f t="shared" si="149"/>
        <v>-1.1265281076769794E-5</v>
      </c>
      <c r="M2284" s="1">
        <v>42191</v>
      </c>
      <c r="N2284">
        <v>603.5</v>
      </c>
      <c r="O2284">
        <f t="shared" si="153"/>
        <v>-8.2815739722873194E-4</v>
      </c>
      <c r="R2284" s="1">
        <v>42191</v>
      </c>
      <c r="S2284">
        <v>371</v>
      </c>
      <c r="T2284">
        <f t="shared" si="154"/>
        <v>6.2187573673362362E-3</v>
      </c>
      <c r="W2284">
        <f t="shared" si="152"/>
        <v>-1.1265281076769794E-5</v>
      </c>
      <c r="AI2284" s="1">
        <f t="shared" si="150"/>
        <v>42191</v>
      </c>
      <c r="AJ2284">
        <f t="shared" si="151"/>
        <v>0.23259703800180567</v>
      </c>
    </row>
    <row r="2285" spans="10:36" x14ac:dyDescent="0.2">
      <c r="J2285">
        <f t="shared" si="149"/>
        <v>3.123732777985891E-4</v>
      </c>
      <c r="M2285" s="1">
        <v>42192</v>
      </c>
      <c r="N2285">
        <v>591.5</v>
      </c>
      <c r="O2285">
        <f t="shared" si="153"/>
        <v>-2.0084357119144764E-2</v>
      </c>
      <c r="R2285" s="1">
        <v>42192</v>
      </c>
      <c r="S2285">
        <v>366.1</v>
      </c>
      <c r="T2285">
        <f t="shared" si="154"/>
        <v>-1.3295542481244501E-2</v>
      </c>
      <c r="W2285">
        <f t="shared" si="152"/>
        <v>3.123732777985891E-4</v>
      </c>
      <c r="AI2285" s="1">
        <f t="shared" si="150"/>
        <v>42192</v>
      </c>
      <c r="AJ2285">
        <f t="shared" si="151"/>
        <v>0.23692107010621946</v>
      </c>
    </row>
    <row r="2286" spans="10:36" x14ac:dyDescent="0.2">
      <c r="J2286">
        <f t="shared" si="149"/>
        <v>7.7375024131135739E-5</v>
      </c>
      <c r="M2286" s="1">
        <v>42193</v>
      </c>
      <c r="N2286">
        <v>586.5</v>
      </c>
      <c r="O2286">
        <f t="shared" si="153"/>
        <v>-8.4890153249113105E-3</v>
      </c>
      <c r="R2286" s="1">
        <v>42193</v>
      </c>
      <c r="S2286">
        <v>363.7</v>
      </c>
      <c r="T2286">
        <f t="shared" si="154"/>
        <v>-6.5771681332473042E-3</v>
      </c>
      <c r="W2286">
        <f t="shared" si="152"/>
        <v>7.7375024131135739E-5</v>
      </c>
      <c r="AI2286" s="1">
        <f t="shared" si="150"/>
        <v>42193</v>
      </c>
      <c r="AJ2286">
        <f t="shared" si="151"/>
        <v>0.23953804522175456</v>
      </c>
    </row>
    <row r="2287" spans="10:36" x14ac:dyDescent="0.2">
      <c r="J2287">
        <f t="shared" si="149"/>
        <v>3.9198811162291156E-4</v>
      </c>
      <c r="M2287" s="1">
        <v>42194</v>
      </c>
      <c r="N2287">
        <v>597</v>
      </c>
      <c r="O2287">
        <f t="shared" si="153"/>
        <v>1.7744445299071911E-2</v>
      </c>
      <c r="R2287" s="1">
        <v>42194</v>
      </c>
      <c r="S2287">
        <v>373</v>
      </c>
      <c r="T2287">
        <f t="shared" si="154"/>
        <v>2.5249067650872183E-2</v>
      </c>
      <c r="W2287">
        <f t="shared" si="152"/>
        <v>3.9198811162291156E-4</v>
      </c>
      <c r="AI2287" s="1">
        <f t="shared" si="150"/>
        <v>42194</v>
      </c>
      <c r="AJ2287">
        <f t="shared" si="151"/>
        <v>0.24435646766489827</v>
      </c>
    </row>
    <row r="2288" spans="10:36" x14ac:dyDescent="0.2">
      <c r="J2288">
        <f t="shared" si="149"/>
        <v>5.808937469370803E-4</v>
      </c>
      <c r="M2288" s="1">
        <v>42195</v>
      </c>
      <c r="N2288">
        <v>610</v>
      </c>
      <c r="O2288">
        <f t="shared" si="153"/>
        <v>2.1541843774754758E-2</v>
      </c>
      <c r="R2288" s="1">
        <v>42195</v>
      </c>
      <c r="S2288">
        <v>384.4</v>
      </c>
      <c r="T2288">
        <f t="shared" si="154"/>
        <v>3.010525745232186E-2</v>
      </c>
      <c r="W2288">
        <f t="shared" si="152"/>
        <v>5.808937469370803E-4</v>
      </c>
      <c r="AI2288" s="1">
        <f t="shared" si="150"/>
        <v>42195</v>
      </c>
      <c r="AJ2288">
        <f t="shared" si="151"/>
        <v>0.2535032775895168</v>
      </c>
    </row>
    <row r="2289" spans="10:36" x14ac:dyDescent="0.2">
      <c r="J2289">
        <f t="shared" si="149"/>
        <v>1.9597961999739261E-4</v>
      </c>
      <c r="M2289" s="1">
        <v>42198</v>
      </c>
      <c r="N2289">
        <v>616</v>
      </c>
      <c r="O2289">
        <f t="shared" si="153"/>
        <v>9.7880063661629439E-3</v>
      </c>
      <c r="R2289" s="1">
        <v>42198</v>
      </c>
      <c r="S2289">
        <v>394</v>
      </c>
      <c r="T2289">
        <f t="shared" si="154"/>
        <v>2.4667232201796375E-2</v>
      </c>
      <c r="W2289">
        <f t="shared" si="152"/>
        <v>1.9597961999739261E-4</v>
      </c>
      <c r="AI2289" s="1">
        <f t="shared" si="150"/>
        <v>42198</v>
      </c>
      <c r="AJ2289">
        <f t="shared" si="151"/>
        <v>0.25571252498193081</v>
      </c>
    </row>
    <row r="2290" spans="10:36" x14ac:dyDescent="0.2">
      <c r="J2290">
        <f t="shared" si="149"/>
        <v>-1.1651011270127217E-5</v>
      </c>
      <c r="M2290" s="1">
        <v>42199</v>
      </c>
      <c r="N2290">
        <v>619.5</v>
      </c>
      <c r="O2290">
        <f t="shared" si="153"/>
        <v>5.6657375356772999E-3</v>
      </c>
      <c r="R2290" s="1">
        <v>42199</v>
      </c>
      <c r="S2290">
        <v>393.4</v>
      </c>
      <c r="T2290">
        <f t="shared" si="154"/>
        <v>-1.5240033429752252E-3</v>
      </c>
      <c r="W2290">
        <f t="shared" si="152"/>
        <v>-1.1651011270127217E-5</v>
      </c>
      <c r="AI2290" s="1">
        <f t="shared" si="150"/>
        <v>42199</v>
      </c>
      <c r="AJ2290">
        <f t="shared" si="151"/>
        <v>0.25568292725665898</v>
      </c>
    </row>
    <row r="2291" spans="10:36" x14ac:dyDescent="0.2">
      <c r="J2291">
        <f t="shared" ref="J2291:J2354" si="155">+(O2291-$D$27)*(T2291-$D$28)</f>
        <v>3.0298997852145592E-5</v>
      </c>
      <c r="M2291" s="1">
        <v>42200</v>
      </c>
      <c r="N2291">
        <v>622</v>
      </c>
      <c r="O2291">
        <f t="shared" si="153"/>
        <v>4.0273916699823482E-3</v>
      </c>
      <c r="R2291" s="1">
        <v>42200</v>
      </c>
      <c r="S2291">
        <v>398.5</v>
      </c>
      <c r="T2291">
        <f t="shared" si="154"/>
        <v>1.288059227531111E-2</v>
      </c>
      <c r="W2291">
        <f t="shared" si="152"/>
        <v>3.0298997852145592E-5</v>
      </c>
      <c r="AI2291" s="1">
        <f t="shared" ref="AI2291:AI2354" si="156">+M2291</f>
        <v>42200</v>
      </c>
      <c r="AJ2291">
        <f t="shared" ref="AJ2291:AJ2354" si="157">CORREL(O2042:O2291,T2042:T2291)</f>
        <v>0.25618530536003892</v>
      </c>
    </row>
    <row r="2292" spans="10:36" x14ac:dyDescent="0.2">
      <c r="J2292">
        <f t="shared" si="155"/>
        <v>4.9217677671489271E-5</v>
      </c>
      <c r="M2292" s="1">
        <v>42201</v>
      </c>
      <c r="N2292">
        <v>626.5</v>
      </c>
      <c r="O2292">
        <f t="shared" si="153"/>
        <v>7.2086815969436419E-3</v>
      </c>
      <c r="R2292" s="1">
        <v>42201</v>
      </c>
      <c r="S2292">
        <v>402.4</v>
      </c>
      <c r="T2292">
        <f t="shared" si="154"/>
        <v>9.7391205552597657E-3</v>
      </c>
      <c r="W2292">
        <f t="shared" si="152"/>
        <v>4.9217677671489271E-5</v>
      </c>
      <c r="AI2292" s="1">
        <f t="shared" si="156"/>
        <v>42201</v>
      </c>
      <c r="AJ2292">
        <f t="shared" si="157"/>
        <v>0.25510557151258118</v>
      </c>
    </row>
    <row r="2293" spans="10:36" x14ac:dyDescent="0.2">
      <c r="J2293">
        <f t="shared" si="155"/>
        <v>-1.6417816771896867E-5</v>
      </c>
      <c r="M2293" s="1">
        <v>42202</v>
      </c>
      <c r="N2293">
        <v>630</v>
      </c>
      <c r="O2293">
        <f t="shared" si="153"/>
        <v>5.5710450494554295E-3</v>
      </c>
      <c r="R2293" s="1">
        <v>42202</v>
      </c>
      <c r="S2293">
        <v>401.3</v>
      </c>
      <c r="T2293">
        <f t="shared" si="154"/>
        <v>-2.7373415126583471E-3</v>
      </c>
      <c r="W2293">
        <f t="shared" si="152"/>
        <v>-1.6417816771896867E-5</v>
      </c>
      <c r="AI2293" s="1">
        <f t="shared" si="156"/>
        <v>42202</v>
      </c>
      <c r="AJ2293">
        <f t="shared" si="157"/>
        <v>0.25453081804169264</v>
      </c>
    </row>
    <row r="2294" spans="10:36" x14ac:dyDescent="0.2">
      <c r="J2294">
        <f t="shared" si="155"/>
        <v>1.6095275858688409E-6</v>
      </c>
      <c r="M2294" s="1">
        <v>42205</v>
      </c>
      <c r="N2294">
        <v>631</v>
      </c>
      <c r="O2294">
        <f t="shared" si="153"/>
        <v>1.5860431556347797E-3</v>
      </c>
      <c r="R2294" s="1">
        <v>42205</v>
      </c>
      <c r="S2294">
        <v>405.9</v>
      </c>
      <c r="T2294">
        <f t="shared" si="154"/>
        <v>1.1397546571981023E-2</v>
      </c>
      <c r="W2294">
        <f t="shared" si="152"/>
        <v>1.6095275858688409E-6</v>
      </c>
      <c r="AI2294" s="1">
        <f t="shared" si="156"/>
        <v>42205</v>
      </c>
      <c r="AJ2294">
        <f t="shared" si="157"/>
        <v>0.2543002834839817</v>
      </c>
    </row>
    <row r="2295" spans="10:36" x14ac:dyDescent="0.2">
      <c r="J2295">
        <f t="shared" si="155"/>
        <v>3.801156154768859E-5</v>
      </c>
      <c r="M2295" s="1">
        <v>42206</v>
      </c>
      <c r="N2295">
        <v>630.5</v>
      </c>
      <c r="O2295">
        <f t="shared" si="153"/>
        <v>-7.9270713623888597E-4</v>
      </c>
      <c r="R2295" s="1">
        <v>42206</v>
      </c>
      <c r="S2295">
        <v>399.5</v>
      </c>
      <c r="T2295">
        <f t="shared" si="154"/>
        <v>-1.5893058638522632E-2</v>
      </c>
      <c r="W2295">
        <f t="shared" si="152"/>
        <v>3.801156154768859E-5</v>
      </c>
      <c r="AI2295" s="1">
        <f t="shared" si="156"/>
        <v>42206</v>
      </c>
      <c r="AJ2295">
        <f t="shared" si="157"/>
        <v>0.25400223710928627</v>
      </c>
    </row>
    <row r="2296" spans="10:36" x14ac:dyDescent="0.2">
      <c r="J2296">
        <f t="shared" si="155"/>
        <v>1.1409087193094571E-5</v>
      </c>
      <c r="M2296" s="1">
        <v>42207</v>
      </c>
      <c r="N2296">
        <v>628.5</v>
      </c>
      <c r="O2296">
        <f t="shared" si="153"/>
        <v>-3.1771273746721246E-3</v>
      </c>
      <c r="R2296" s="1">
        <v>42207</v>
      </c>
      <c r="S2296">
        <v>399</v>
      </c>
      <c r="T2296">
        <f t="shared" si="154"/>
        <v>-1.2523483164659486E-3</v>
      </c>
      <c r="W2296">
        <f t="shared" si="152"/>
        <v>1.1409087193094571E-5</v>
      </c>
      <c r="AI2296" s="1">
        <f t="shared" si="156"/>
        <v>42207</v>
      </c>
      <c r="AJ2296">
        <f t="shared" si="157"/>
        <v>0.25041055187593148</v>
      </c>
    </row>
    <row r="2297" spans="10:36" x14ac:dyDescent="0.2">
      <c r="J2297">
        <f t="shared" si="155"/>
        <v>1.1505435199344512E-4</v>
      </c>
      <c r="M2297" s="1">
        <v>42208</v>
      </c>
      <c r="N2297">
        <v>619.5</v>
      </c>
      <c r="O2297">
        <f t="shared" si="153"/>
        <v>-1.4423326961104939E-2</v>
      </c>
      <c r="R2297" s="1">
        <v>42208</v>
      </c>
      <c r="S2297">
        <v>396.6</v>
      </c>
      <c r="T2297">
        <f t="shared" si="154"/>
        <v>-6.0332008041678086E-3</v>
      </c>
      <c r="W2297">
        <f t="shared" si="152"/>
        <v>1.1505435199344512E-4</v>
      </c>
      <c r="AI2297" s="1">
        <f t="shared" si="156"/>
        <v>42208</v>
      </c>
      <c r="AJ2297">
        <f t="shared" si="157"/>
        <v>0.25200319599087273</v>
      </c>
    </row>
    <row r="2298" spans="10:36" x14ac:dyDescent="0.2">
      <c r="J2298">
        <f t="shared" si="155"/>
        <v>5.6910343086509607E-6</v>
      </c>
      <c r="M2298" s="1">
        <v>42209</v>
      </c>
      <c r="N2298">
        <v>618</v>
      </c>
      <c r="O2298">
        <f t="shared" si="153"/>
        <v>-2.4242436115063915E-3</v>
      </c>
      <c r="R2298" s="1">
        <v>42209</v>
      </c>
      <c r="S2298">
        <v>396.5</v>
      </c>
      <c r="T2298">
        <f t="shared" si="154"/>
        <v>-2.5217501079292969E-4</v>
      </c>
      <c r="W2298">
        <f t="shared" si="152"/>
        <v>5.6910343086509607E-6</v>
      </c>
      <c r="AI2298" s="1">
        <f t="shared" si="156"/>
        <v>42209</v>
      </c>
      <c r="AJ2298">
        <f t="shared" si="157"/>
        <v>0.25501477430953445</v>
      </c>
    </row>
    <row r="2299" spans="10:36" x14ac:dyDescent="0.2">
      <c r="J2299">
        <f t="shared" si="155"/>
        <v>5.9053616841493761E-4</v>
      </c>
      <c r="M2299" s="1">
        <v>42212</v>
      </c>
      <c r="N2299">
        <v>602</v>
      </c>
      <c r="O2299">
        <f t="shared" si="153"/>
        <v>-2.6231012148869758E-2</v>
      </c>
      <c r="R2299" s="1">
        <v>42212</v>
      </c>
      <c r="S2299">
        <v>388.6</v>
      </c>
      <c r="T2299">
        <f t="shared" si="154"/>
        <v>-2.0125504131562902E-2</v>
      </c>
      <c r="W2299">
        <f t="shared" si="152"/>
        <v>5.9053616841493761E-4</v>
      </c>
      <c r="AI2299" s="1">
        <f t="shared" si="156"/>
        <v>42212</v>
      </c>
      <c r="AJ2299">
        <f t="shared" si="157"/>
        <v>0.26231743056621354</v>
      </c>
    </row>
    <row r="2300" spans="10:36" x14ac:dyDescent="0.2">
      <c r="J2300">
        <f t="shared" si="155"/>
        <v>-7.2833080667336863E-5</v>
      </c>
      <c r="M2300" s="1">
        <v>42213</v>
      </c>
      <c r="N2300">
        <v>598.5</v>
      </c>
      <c r="O2300">
        <f t="shared" si="153"/>
        <v>-5.8309203107932096E-3</v>
      </c>
      <c r="R2300" s="1">
        <v>42213</v>
      </c>
      <c r="S2300">
        <v>393</v>
      </c>
      <c r="T2300">
        <f t="shared" si="154"/>
        <v>1.1259074925921457E-2</v>
      </c>
      <c r="W2300">
        <f t="shared" si="152"/>
        <v>-7.2833080667336863E-5</v>
      </c>
      <c r="AI2300" s="1">
        <f t="shared" si="156"/>
        <v>42213</v>
      </c>
      <c r="AJ2300">
        <f t="shared" si="157"/>
        <v>0.26150897115626764</v>
      </c>
    </row>
    <row r="2301" spans="10:36" x14ac:dyDescent="0.2">
      <c r="J2301">
        <f t="shared" si="155"/>
        <v>3.9699518618932639E-6</v>
      </c>
      <c r="M2301" s="1">
        <v>42214</v>
      </c>
      <c r="N2301">
        <v>599.5</v>
      </c>
      <c r="O2301">
        <f t="shared" si="153"/>
        <v>1.6694494695412073E-3</v>
      </c>
      <c r="R2301" s="1">
        <v>42214</v>
      </c>
      <c r="S2301">
        <v>400</v>
      </c>
      <c r="T2301">
        <f t="shared" si="154"/>
        <v>1.7654935238720745E-2</v>
      </c>
      <c r="W2301">
        <f t="shared" si="152"/>
        <v>3.9699518618932639E-6</v>
      </c>
      <c r="AI2301" s="1">
        <f t="shared" si="156"/>
        <v>42214</v>
      </c>
      <c r="AJ2301">
        <f t="shared" si="157"/>
        <v>0.26360109259115022</v>
      </c>
    </row>
    <row r="2302" spans="10:36" x14ac:dyDescent="0.2">
      <c r="J2302">
        <f t="shared" si="155"/>
        <v>3.2446929734513228E-5</v>
      </c>
      <c r="M2302" s="1">
        <v>42215</v>
      </c>
      <c r="N2302">
        <v>598</v>
      </c>
      <c r="O2302">
        <f t="shared" si="153"/>
        <v>-2.5052205169372342E-3</v>
      </c>
      <c r="R2302" s="1">
        <v>42215</v>
      </c>
      <c r="S2302">
        <v>397.2</v>
      </c>
      <c r="T2302">
        <f t="shared" si="154"/>
        <v>-7.0246149369644663E-3</v>
      </c>
      <c r="W2302">
        <f t="shared" si="152"/>
        <v>3.2446929734513228E-5</v>
      </c>
      <c r="AI2302" s="1">
        <f t="shared" si="156"/>
        <v>42215</v>
      </c>
      <c r="AJ2302">
        <f t="shared" si="157"/>
        <v>0.26391487528277829</v>
      </c>
    </row>
    <row r="2303" spans="10:36" x14ac:dyDescent="0.2">
      <c r="J2303">
        <f t="shared" si="155"/>
        <v>-2.0622120186586374E-5</v>
      </c>
      <c r="M2303" s="1">
        <v>42216</v>
      </c>
      <c r="N2303">
        <v>592</v>
      </c>
      <c r="O2303">
        <f t="shared" si="153"/>
        <v>-1.0084119066626047E-2</v>
      </c>
      <c r="R2303" s="1">
        <v>42216</v>
      </c>
      <c r="S2303">
        <v>398.4</v>
      </c>
      <c r="T2303">
        <f t="shared" si="154"/>
        <v>3.0165935394255057E-3</v>
      </c>
      <c r="W2303">
        <f t="shared" si="152"/>
        <v>-2.0622120186586374E-5</v>
      </c>
      <c r="AI2303" s="1">
        <f t="shared" si="156"/>
        <v>42216</v>
      </c>
      <c r="AJ2303">
        <f t="shared" si="157"/>
        <v>0.26235220089825428</v>
      </c>
    </row>
    <row r="2304" spans="10:36" x14ac:dyDescent="0.2">
      <c r="J2304">
        <f t="shared" si="155"/>
        <v>4.023075312081008E-4</v>
      </c>
      <c r="M2304" s="1">
        <v>42219</v>
      </c>
      <c r="N2304">
        <v>602</v>
      </c>
      <c r="O2304">
        <f t="shared" si="153"/>
        <v>1.6750810424815351E-2</v>
      </c>
      <c r="R2304" s="1">
        <v>42219</v>
      </c>
      <c r="S2304">
        <v>409.5</v>
      </c>
      <c r="T2304">
        <f t="shared" si="154"/>
        <v>2.7480377582680959E-2</v>
      </c>
      <c r="W2304">
        <f t="shared" si="152"/>
        <v>4.023075312081008E-4</v>
      </c>
      <c r="AI2304" s="1">
        <f t="shared" si="156"/>
        <v>42219</v>
      </c>
      <c r="AJ2304">
        <f t="shared" si="157"/>
        <v>0.27079992610527104</v>
      </c>
    </row>
    <row r="2305" spans="10:36" x14ac:dyDescent="0.2">
      <c r="J2305">
        <f t="shared" si="155"/>
        <v>9.0273484113057484E-5</v>
      </c>
      <c r="M2305" s="1">
        <v>42220</v>
      </c>
      <c r="N2305">
        <v>595.5</v>
      </c>
      <c r="O2305">
        <f t="shared" si="153"/>
        <v>-1.0856056513466231E-2</v>
      </c>
      <c r="R2305" s="1">
        <v>42220</v>
      </c>
      <c r="S2305">
        <v>407</v>
      </c>
      <c r="T2305">
        <f t="shared" si="154"/>
        <v>-6.1237178505291045E-3</v>
      </c>
      <c r="W2305">
        <f t="shared" si="152"/>
        <v>9.0273484113057484E-5</v>
      </c>
      <c r="AI2305" s="1">
        <f t="shared" si="156"/>
        <v>42220</v>
      </c>
      <c r="AJ2305">
        <f t="shared" si="157"/>
        <v>0.27375111630362897</v>
      </c>
    </row>
    <row r="2306" spans="10:36" x14ac:dyDescent="0.2">
      <c r="J2306">
        <f t="shared" si="155"/>
        <v>9.9724599908125017E-5</v>
      </c>
      <c r="M2306" s="1">
        <v>42221</v>
      </c>
      <c r="N2306">
        <v>604</v>
      </c>
      <c r="O2306">
        <f t="shared" si="153"/>
        <v>1.4172809139460228E-2</v>
      </c>
      <c r="R2306" s="1">
        <v>42221</v>
      </c>
      <c r="S2306">
        <v>410.7</v>
      </c>
      <c r="T2306">
        <f t="shared" si="154"/>
        <v>9.0498355199178562E-3</v>
      </c>
      <c r="W2306">
        <f t="shared" si="152"/>
        <v>9.9724599908125017E-5</v>
      </c>
      <c r="AI2306" s="1">
        <f t="shared" si="156"/>
        <v>42221</v>
      </c>
      <c r="AJ2306">
        <f t="shared" si="157"/>
        <v>0.27499295192258366</v>
      </c>
    </row>
    <row r="2307" spans="10:36" x14ac:dyDescent="0.2">
      <c r="J2307">
        <f t="shared" si="155"/>
        <v>2.1859879878572839E-5</v>
      </c>
      <c r="M2307" s="1">
        <v>42222</v>
      </c>
      <c r="N2307">
        <v>604.5</v>
      </c>
      <c r="O2307">
        <f t="shared" si="153"/>
        <v>8.2747212003239287E-4</v>
      </c>
      <c r="R2307" s="1">
        <v>42222</v>
      </c>
      <c r="S2307">
        <v>396.5</v>
      </c>
      <c r="T2307">
        <f t="shared" si="154"/>
        <v>-3.5186979887610235E-2</v>
      </c>
      <c r="W2307">
        <f t="shared" si="152"/>
        <v>2.1859879878572839E-5</v>
      </c>
      <c r="AI2307" s="1">
        <f t="shared" si="156"/>
        <v>42222</v>
      </c>
      <c r="AJ2307">
        <f t="shared" si="157"/>
        <v>0.2718502327918077</v>
      </c>
    </row>
    <row r="2308" spans="10:36" x14ac:dyDescent="0.2">
      <c r="J2308">
        <f t="shared" si="155"/>
        <v>1.2040121386237342E-4</v>
      </c>
      <c r="M2308" s="1">
        <v>42223</v>
      </c>
      <c r="N2308">
        <v>602</v>
      </c>
      <c r="O2308">
        <f t="shared" si="153"/>
        <v>-4.144224746026365E-3</v>
      </c>
      <c r="R2308" s="1">
        <v>42223</v>
      </c>
      <c r="S2308">
        <v>388.5</v>
      </c>
      <c r="T2308">
        <f t="shared" si="154"/>
        <v>-2.0382871267200557E-2</v>
      </c>
      <c r="W2308">
        <f t="shared" si="152"/>
        <v>1.2040121386237342E-4</v>
      </c>
      <c r="AI2308" s="1">
        <f t="shared" si="156"/>
        <v>42223</v>
      </c>
      <c r="AJ2308">
        <f t="shared" si="157"/>
        <v>0.27627756305440648</v>
      </c>
    </row>
    <row r="2309" spans="10:36" x14ac:dyDescent="0.2">
      <c r="J2309">
        <f t="shared" si="155"/>
        <v>2.1727226945084165E-5</v>
      </c>
      <c r="M2309" s="1">
        <v>42226</v>
      </c>
      <c r="N2309">
        <v>604.5</v>
      </c>
      <c r="O2309">
        <f t="shared" si="153"/>
        <v>4.1442247460262704E-3</v>
      </c>
      <c r="R2309" s="1">
        <v>42226</v>
      </c>
      <c r="S2309">
        <v>392.1</v>
      </c>
      <c r="T2309">
        <f t="shared" si="154"/>
        <v>9.2237394905839813E-3</v>
      </c>
      <c r="W2309">
        <f t="shared" si="152"/>
        <v>2.1727226945084165E-5</v>
      </c>
      <c r="AI2309" s="1">
        <f t="shared" si="156"/>
        <v>42226</v>
      </c>
      <c r="AJ2309">
        <f t="shared" si="157"/>
        <v>0.27807363396425627</v>
      </c>
    </row>
    <row r="2310" spans="10:36" x14ac:dyDescent="0.2">
      <c r="J2310">
        <f t="shared" si="155"/>
        <v>1.5592885018815629E-4</v>
      </c>
      <c r="M2310" s="1">
        <v>42227</v>
      </c>
      <c r="N2310">
        <v>593.5</v>
      </c>
      <c r="O2310">
        <f t="shared" si="153"/>
        <v>-1.8364456005124586E-2</v>
      </c>
      <c r="R2310" s="1">
        <v>42227</v>
      </c>
      <c r="S2310">
        <v>389.5</v>
      </c>
      <c r="T2310">
        <f t="shared" si="154"/>
        <v>-6.6530439874830337E-3</v>
      </c>
      <c r="W2310">
        <f t="shared" si="152"/>
        <v>1.5592885018815629E-4</v>
      </c>
      <c r="AI2310" s="1">
        <f t="shared" si="156"/>
        <v>42227</v>
      </c>
      <c r="AJ2310">
        <f t="shared" si="157"/>
        <v>0.27546119595024726</v>
      </c>
    </row>
    <row r="2311" spans="10:36" x14ac:dyDescent="0.2">
      <c r="J2311">
        <f t="shared" si="155"/>
        <v>1.2377408176239022E-3</v>
      </c>
      <c r="M2311" s="1">
        <v>42228</v>
      </c>
      <c r="N2311">
        <v>572.5</v>
      </c>
      <c r="O2311">
        <f t="shared" si="153"/>
        <v>-3.6024478621328029E-2</v>
      </c>
      <c r="R2311" s="1">
        <v>42228</v>
      </c>
      <c r="S2311">
        <v>377.3</v>
      </c>
      <c r="T2311">
        <f t="shared" si="154"/>
        <v>-3.1823238340538199E-2</v>
      </c>
      <c r="W2311">
        <f t="shared" si="152"/>
        <v>1.2377408176239022E-3</v>
      </c>
      <c r="AI2311" s="1">
        <f t="shared" si="156"/>
        <v>42228</v>
      </c>
      <c r="AJ2311">
        <f t="shared" si="157"/>
        <v>0.28841580267476458</v>
      </c>
    </row>
    <row r="2312" spans="10:36" x14ac:dyDescent="0.2">
      <c r="J2312">
        <f t="shared" si="155"/>
        <v>2.1479097116411164E-4</v>
      </c>
      <c r="M2312" s="1">
        <v>42229</v>
      </c>
      <c r="N2312">
        <v>583.5</v>
      </c>
      <c r="O2312">
        <f t="shared" si="153"/>
        <v>1.9031716298215918E-2</v>
      </c>
      <c r="R2312" s="1">
        <v>42229</v>
      </c>
      <c r="S2312">
        <v>382.4</v>
      </c>
      <c r="T2312">
        <f t="shared" si="154"/>
        <v>1.3426554206981318E-2</v>
      </c>
      <c r="W2312">
        <f t="shared" si="152"/>
        <v>2.1479097116411164E-4</v>
      </c>
      <c r="AI2312" s="1">
        <f t="shared" si="156"/>
        <v>42229</v>
      </c>
      <c r="AJ2312">
        <f t="shared" si="157"/>
        <v>0.28991662774094479</v>
      </c>
    </row>
    <row r="2313" spans="10:36" x14ac:dyDescent="0.2">
      <c r="J2313">
        <f t="shared" si="155"/>
        <v>-2.9832134636263122E-5</v>
      </c>
      <c r="M2313" s="1">
        <v>42230</v>
      </c>
      <c r="N2313">
        <v>583</v>
      </c>
      <c r="O2313">
        <f t="shared" si="153"/>
        <v>-8.5726537611834216E-4</v>
      </c>
      <c r="R2313" s="1">
        <v>42230</v>
      </c>
      <c r="S2313">
        <v>387.9</v>
      </c>
      <c r="T2313">
        <f t="shared" si="154"/>
        <v>1.4280393268675334E-2</v>
      </c>
      <c r="W2313">
        <f t="shared" si="152"/>
        <v>-2.9832134636263122E-5</v>
      </c>
      <c r="AI2313" s="1">
        <f t="shared" si="156"/>
        <v>42230</v>
      </c>
      <c r="AJ2313">
        <f t="shared" si="157"/>
        <v>0.29015908305668142</v>
      </c>
    </row>
    <row r="2314" spans="10:36" x14ac:dyDescent="0.2">
      <c r="J2314">
        <f t="shared" si="155"/>
        <v>-6.7296640552930279E-5</v>
      </c>
      <c r="M2314" s="1">
        <v>42233</v>
      </c>
      <c r="N2314">
        <v>579.5</v>
      </c>
      <c r="O2314">
        <f t="shared" si="153"/>
        <v>-6.0215235706860279E-3</v>
      </c>
      <c r="R2314" s="1">
        <v>42233</v>
      </c>
      <c r="S2314">
        <v>391.9</v>
      </c>
      <c r="T2314">
        <f t="shared" si="154"/>
        <v>1.0259130759664351E-2</v>
      </c>
      <c r="W2314">
        <f t="shared" si="152"/>
        <v>-6.7296640552930279E-5</v>
      </c>
      <c r="AI2314" s="1">
        <f t="shared" si="156"/>
        <v>42233</v>
      </c>
      <c r="AJ2314">
        <f t="shared" si="157"/>
        <v>0.28888357633815698</v>
      </c>
    </row>
    <row r="2315" spans="10:36" x14ac:dyDescent="0.2">
      <c r="J2315">
        <f t="shared" si="155"/>
        <v>2.3504443376528032E-4</v>
      </c>
      <c r="M2315" s="1">
        <v>42234</v>
      </c>
      <c r="N2315">
        <v>590</v>
      </c>
      <c r="O2315">
        <f t="shared" si="153"/>
        <v>1.7956874119958697E-2</v>
      </c>
      <c r="R2315" s="1">
        <v>42234</v>
      </c>
      <c r="S2315">
        <v>398</v>
      </c>
      <c r="T2315">
        <f t="shared" si="154"/>
        <v>1.5445300078851984E-2</v>
      </c>
      <c r="W2315">
        <f t="shared" si="152"/>
        <v>2.3504443376528032E-4</v>
      </c>
      <c r="AI2315" s="1">
        <f t="shared" si="156"/>
        <v>42234</v>
      </c>
      <c r="AJ2315">
        <f t="shared" si="157"/>
        <v>0.29373530159211036</v>
      </c>
    </row>
    <row r="2316" spans="10:36" x14ac:dyDescent="0.2">
      <c r="J2316">
        <f t="shared" si="155"/>
        <v>1.4640250490924704E-3</v>
      </c>
      <c r="M2316" s="1">
        <v>42235</v>
      </c>
      <c r="N2316">
        <v>535.5</v>
      </c>
      <c r="O2316">
        <f t="shared" si="153"/>
        <v>-9.6921647011961723E-2</v>
      </c>
      <c r="R2316" s="1">
        <v>42235</v>
      </c>
      <c r="S2316">
        <v>392.6</v>
      </c>
      <c r="T2316">
        <f t="shared" si="154"/>
        <v>-1.3660723442076928E-2</v>
      </c>
      <c r="W2316">
        <f t="shared" si="152"/>
        <v>1.4640250490924704E-3</v>
      </c>
      <c r="AI2316" s="1">
        <f t="shared" si="156"/>
        <v>42235</v>
      </c>
      <c r="AJ2316">
        <f t="shared" si="157"/>
        <v>0.29328951110230317</v>
      </c>
    </row>
    <row r="2317" spans="10:36" x14ac:dyDescent="0.2">
      <c r="J2317">
        <f t="shared" si="155"/>
        <v>8.975511775490536E-4</v>
      </c>
      <c r="M2317" s="1">
        <v>42236</v>
      </c>
      <c r="N2317">
        <v>517.5</v>
      </c>
      <c r="O2317">
        <f t="shared" si="153"/>
        <v>-3.4191364748279308E-2</v>
      </c>
      <c r="R2317" s="1">
        <v>42236</v>
      </c>
      <c r="S2317">
        <v>383.3</v>
      </c>
      <c r="T2317">
        <f t="shared" si="154"/>
        <v>-2.3973309455851296E-2</v>
      </c>
      <c r="W2317">
        <f t="shared" ref="W2317:W2380" si="158">+(O2317-$O$1)*(T2317-$T$1)</f>
        <v>8.975511775490536E-4</v>
      </c>
      <c r="AI2317" s="1">
        <f t="shared" si="156"/>
        <v>42236</v>
      </c>
      <c r="AJ2317">
        <f t="shared" si="157"/>
        <v>0.30062130652245445</v>
      </c>
    </row>
    <row r="2318" spans="10:36" x14ac:dyDescent="0.2">
      <c r="J2318">
        <f t="shared" si="155"/>
        <v>2.4949274947311977E-4</v>
      </c>
      <c r="M2318" s="1">
        <v>42237</v>
      </c>
      <c r="N2318">
        <v>515</v>
      </c>
      <c r="O2318">
        <f t="shared" ref="O2318:O2381" si="159">LN(N2318/N2317)</f>
        <v>-4.8426244757880151E-3</v>
      </c>
      <c r="R2318" s="1">
        <v>42237</v>
      </c>
      <c r="S2318">
        <v>368.8</v>
      </c>
      <c r="T2318">
        <f t="shared" ref="T2318:T2381" si="160">LN(S2318/S2317)</f>
        <v>-3.8563480704070667E-2</v>
      </c>
      <c r="W2318">
        <f t="shared" si="158"/>
        <v>2.4949274947311977E-4</v>
      </c>
      <c r="AI2318" s="1">
        <f t="shared" si="156"/>
        <v>42237</v>
      </c>
      <c r="AJ2318">
        <f t="shared" si="157"/>
        <v>0.30004033529502927</v>
      </c>
    </row>
    <row r="2319" spans="10:36" x14ac:dyDescent="0.2">
      <c r="J2319">
        <f t="shared" si="155"/>
        <v>2.2325774830136156E-3</v>
      </c>
      <c r="M2319" s="1">
        <v>42240</v>
      </c>
      <c r="N2319">
        <v>495</v>
      </c>
      <c r="O2319">
        <f t="shared" si="159"/>
        <v>-3.9609138095045827E-2</v>
      </c>
      <c r="R2319" s="1">
        <v>42240</v>
      </c>
      <c r="S2319">
        <v>349.7</v>
      </c>
      <c r="T2319">
        <f t="shared" si="160"/>
        <v>-5.317884761310869E-2</v>
      </c>
      <c r="W2319">
        <f t="shared" si="158"/>
        <v>2.2325774830136156E-3</v>
      </c>
      <c r="AI2319" s="1">
        <f t="shared" si="156"/>
        <v>42240</v>
      </c>
      <c r="AJ2319">
        <f t="shared" si="157"/>
        <v>0.3340507674077095</v>
      </c>
    </row>
    <row r="2320" spans="10:36" x14ac:dyDescent="0.2">
      <c r="J2320">
        <f t="shared" si="155"/>
        <v>6.7329254597836064E-5</v>
      </c>
      <c r="M2320" s="1">
        <v>42241</v>
      </c>
      <c r="N2320">
        <v>496.8</v>
      </c>
      <c r="O2320">
        <f t="shared" si="159"/>
        <v>3.6297680505787311E-3</v>
      </c>
      <c r="R2320" s="1">
        <v>42241</v>
      </c>
      <c r="S2320">
        <v>361</v>
      </c>
      <c r="T2320">
        <f t="shared" si="160"/>
        <v>3.180231426355079E-2</v>
      </c>
      <c r="W2320">
        <f t="shared" si="158"/>
        <v>6.7329254597836064E-5</v>
      </c>
      <c r="AI2320" s="1">
        <f t="shared" si="156"/>
        <v>42241</v>
      </c>
      <c r="AJ2320">
        <f t="shared" si="157"/>
        <v>0.33369320012314146</v>
      </c>
    </row>
    <row r="2321" spans="10:36" x14ac:dyDescent="0.2">
      <c r="J2321">
        <f t="shared" si="155"/>
        <v>1.6905598758050795E-4</v>
      </c>
      <c r="M2321" s="1">
        <v>42242</v>
      </c>
      <c r="N2321">
        <v>490.6</v>
      </c>
      <c r="O2321">
        <f t="shared" si="159"/>
        <v>-1.2558398794880025E-2</v>
      </c>
      <c r="R2321" s="1">
        <v>42242</v>
      </c>
      <c r="S2321">
        <v>357.1</v>
      </c>
      <c r="T2321">
        <f t="shared" si="160"/>
        <v>-1.0862103732478123E-2</v>
      </c>
      <c r="W2321">
        <f t="shared" si="158"/>
        <v>1.6905598758050795E-4</v>
      </c>
      <c r="AI2321" s="1">
        <f t="shared" si="156"/>
        <v>42242</v>
      </c>
      <c r="AJ2321">
        <f t="shared" si="157"/>
        <v>0.33404622472175666</v>
      </c>
    </row>
    <row r="2322" spans="10:36" x14ac:dyDescent="0.2">
      <c r="J2322">
        <f t="shared" si="155"/>
        <v>9.8385886112442979E-4</v>
      </c>
      <c r="M2322" s="1">
        <v>42243</v>
      </c>
      <c r="N2322">
        <v>505.5</v>
      </c>
      <c r="O2322">
        <f t="shared" si="159"/>
        <v>2.9918906636137037E-2</v>
      </c>
      <c r="R2322" s="1">
        <v>42243</v>
      </c>
      <c r="S2322">
        <v>370.1</v>
      </c>
      <c r="T2322">
        <f t="shared" si="160"/>
        <v>3.5757384791707425E-2</v>
      </c>
      <c r="W2322">
        <f t="shared" si="158"/>
        <v>9.8385886112442979E-4</v>
      </c>
      <c r="AI2322" s="1">
        <f t="shared" si="156"/>
        <v>42243</v>
      </c>
      <c r="AJ2322">
        <f t="shared" si="157"/>
        <v>0.34266967653923297</v>
      </c>
    </row>
    <row r="2323" spans="10:36" x14ac:dyDescent="0.2">
      <c r="J2323">
        <f t="shared" si="155"/>
        <v>4.0660286581846618E-6</v>
      </c>
      <c r="M2323" s="1">
        <v>42244</v>
      </c>
      <c r="N2323">
        <v>505.5</v>
      </c>
      <c r="O2323">
        <f t="shared" si="159"/>
        <v>0</v>
      </c>
      <c r="R2323" s="1">
        <v>42244</v>
      </c>
      <c r="S2323">
        <v>369.5</v>
      </c>
      <c r="T2323">
        <f t="shared" si="160"/>
        <v>-1.6224990038538581E-3</v>
      </c>
      <c r="W2323">
        <f t="shared" si="158"/>
        <v>4.0660286581846618E-6</v>
      </c>
      <c r="AI2323" s="1">
        <f t="shared" si="156"/>
        <v>42244</v>
      </c>
      <c r="AJ2323">
        <f t="shared" si="157"/>
        <v>0.34248937962496484</v>
      </c>
    </row>
    <row r="2324" spans="10:36" x14ac:dyDescent="0.2">
      <c r="J2324">
        <f t="shared" si="155"/>
        <v>1.7065249566719399E-5</v>
      </c>
      <c r="M2324" s="1">
        <v>42247</v>
      </c>
      <c r="N2324">
        <v>502</v>
      </c>
      <c r="O2324">
        <f t="shared" si="159"/>
        <v>-6.9479187687968907E-3</v>
      </c>
      <c r="R2324" s="1">
        <v>42247</v>
      </c>
      <c r="S2324">
        <v>369.2</v>
      </c>
      <c r="T2324">
        <f t="shared" si="160"/>
        <v>-8.1223775955938267E-4</v>
      </c>
      <c r="W2324">
        <f t="shared" si="158"/>
        <v>1.7065249566719399E-5</v>
      </c>
      <c r="AI2324" s="1">
        <f t="shared" si="156"/>
        <v>42247</v>
      </c>
      <c r="AJ2324">
        <f t="shared" si="157"/>
        <v>0.34263511374619782</v>
      </c>
    </row>
    <row r="2325" spans="10:36" x14ac:dyDescent="0.2">
      <c r="J2325">
        <f t="shared" si="155"/>
        <v>4.9415533195117003E-4</v>
      </c>
      <c r="M2325" s="1">
        <v>42248</v>
      </c>
      <c r="N2325">
        <v>494.6</v>
      </c>
      <c r="O2325">
        <f t="shared" si="159"/>
        <v>-1.4850764604413374E-2</v>
      </c>
      <c r="R2325" s="1">
        <v>42248</v>
      </c>
      <c r="S2325">
        <v>358.6</v>
      </c>
      <c r="T2325">
        <f t="shared" si="160"/>
        <v>-2.9130941457664497E-2</v>
      </c>
      <c r="W2325">
        <f t="shared" si="158"/>
        <v>4.9415533195117003E-4</v>
      </c>
      <c r="AI2325" s="1">
        <f t="shared" si="156"/>
        <v>42248</v>
      </c>
      <c r="AJ2325">
        <f t="shared" si="157"/>
        <v>0.34619608722284656</v>
      </c>
    </row>
    <row r="2326" spans="10:36" x14ac:dyDescent="0.2">
      <c r="J2326">
        <f t="shared" si="155"/>
        <v>1.2316203972687043E-4</v>
      </c>
      <c r="M2326" s="1">
        <v>42249</v>
      </c>
      <c r="N2326">
        <v>499.6</v>
      </c>
      <c r="O2326">
        <f t="shared" si="159"/>
        <v>1.0058423164106879E-2</v>
      </c>
      <c r="R2326" s="1">
        <v>42249</v>
      </c>
      <c r="S2326">
        <v>364.2</v>
      </c>
      <c r="T2326">
        <f t="shared" si="160"/>
        <v>1.5495606122474987E-2</v>
      </c>
      <c r="W2326">
        <f t="shared" si="158"/>
        <v>1.2316203972687043E-4</v>
      </c>
      <c r="AI2326" s="1">
        <f t="shared" si="156"/>
        <v>42249</v>
      </c>
      <c r="AJ2326">
        <f t="shared" si="157"/>
        <v>0.34803183668447663</v>
      </c>
    </row>
    <row r="2327" spans="10:36" x14ac:dyDescent="0.2">
      <c r="J2327">
        <f t="shared" si="155"/>
        <v>5.4771424385113246E-4</v>
      </c>
      <c r="M2327" s="1">
        <v>42250</v>
      </c>
      <c r="N2327">
        <v>512</v>
      </c>
      <c r="O2327">
        <f t="shared" si="159"/>
        <v>2.4516846788085106E-2</v>
      </c>
      <c r="R2327" s="1">
        <v>42250</v>
      </c>
      <c r="S2327">
        <v>373.4</v>
      </c>
      <c r="T2327">
        <f t="shared" si="160"/>
        <v>2.4947063814114528E-2</v>
      </c>
      <c r="W2327">
        <f t="shared" si="158"/>
        <v>5.4771424385113246E-4</v>
      </c>
      <c r="AI2327" s="1">
        <f t="shared" si="156"/>
        <v>42250</v>
      </c>
      <c r="AJ2327">
        <f t="shared" si="157"/>
        <v>0.35355390092679134</v>
      </c>
    </row>
    <row r="2328" spans="10:36" x14ac:dyDescent="0.2">
      <c r="J2328">
        <f t="shared" si="155"/>
        <v>5.4322670088638957E-4</v>
      </c>
      <c r="M2328" s="1">
        <v>42251</v>
      </c>
      <c r="N2328">
        <v>501.5</v>
      </c>
      <c r="O2328">
        <f t="shared" si="159"/>
        <v>-2.0721017637517564E-2</v>
      </c>
      <c r="R2328" s="1">
        <v>42251</v>
      </c>
      <c r="S2328">
        <v>364.8</v>
      </c>
      <c r="T2328">
        <f t="shared" si="160"/>
        <v>-2.3300972907445767E-2</v>
      </c>
      <c r="W2328">
        <f t="shared" si="158"/>
        <v>5.4322670088638957E-4</v>
      </c>
      <c r="AI2328" s="1">
        <f t="shared" si="156"/>
        <v>42251</v>
      </c>
      <c r="AJ2328">
        <f t="shared" si="157"/>
        <v>0.35856296306157098</v>
      </c>
    </row>
    <row r="2329" spans="10:36" x14ac:dyDescent="0.2">
      <c r="J2329">
        <f t="shared" si="155"/>
        <v>1.6630866728904878E-6</v>
      </c>
      <c r="M2329" s="1">
        <v>42254</v>
      </c>
      <c r="N2329">
        <v>495.8</v>
      </c>
      <c r="O2329">
        <f t="shared" si="159"/>
        <v>-1.1430987800900076E-2</v>
      </c>
      <c r="R2329" s="1">
        <v>42254</v>
      </c>
      <c r="S2329">
        <v>365.2</v>
      </c>
      <c r="T2329">
        <f t="shared" si="160"/>
        <v>1.0958905206371096E-3</v>
      </c>
      <c r="W2329">
        <f t="shared" si="158"/>
        <v>1.6630866728904878E-6</v>
      </c>
      <c r="AI2329" s="1">
        <f t="shared" si="156"/>
        <v>42254</v>
      </c>
      <c r="AJ2329">
        <f t="shared" si="157"/>
        <v>0.35932527654043706</v>
      </c>
    </row>
    <row r="2330" spans="10:36" x14ac:dyDescent="0.2">
      <c r="J2330">
        <f t="shared" si="155"/>
        <v>2.0696917963863932E-4</v>
      </c>
      <c r="M2330" s="1">
        <v>42255</v>
      </c>
      <c r="N2330">
        <v>503.5</v>
      </c>
      <c r="O2330">
        <f t="shared" si="159"/>
        <v>1.5411092557526849E-2</v>
      </c>
      <c r="R2330" s="1">
        <v>42255</v>
      </c>
      <c r="S2330">
        <v>371.1</v>
      </c>
      <c r="T2330">
        <f t="shared" si="160"/>
        <v>1.6026419345738504E-2</v>
      </c>
      <c r="W2330">
        <f t="shared" si="158"/>
        <v>2.0696917963863932E-4</v>
      </c>
      <c r="AI2330" s="1">
        <f t="shared" si="156"/>
        <v>42255</v>
      </c>
      <c r="AJ2330">
        <f t="shared" si="157"/>
        <v>0.36234289844763173</v>
      </c>
    </row>
    <row r="2331" spans="10:36" x14ac:dyDescent="0.2">
      <c r="J2331">
        <f t="shared" si="155"/>
        <v>9.0821303409500733E-5</v>
      </c>
      <c r="M2331" s="1">
        <v>42256</v>
      </c>
      <c r="N2331">
        <v>508</v>
      </c>
      <c r="O2331">
        <f t="shared" si="159"/>
        <v>8.8977354198650094E-3</v>
      </c>
      <c r="R2331" s="1">
        <v>42256</v>
      </c>
      <c r="S2331">
        <v>376.1</v>
      </c>
      <c r="T2331">
        <f t="shared" si="160"/>
        <v>1.3383497409738807E-2</v>
      </c>
      <c r="W2331">
        <f t="shared" si="158"/>
        <v>9.0821303409500733E-5</v>
      </c>
      <c r="AI2331" s="1">
        <f t="shared" si="156"/>
        <v>42256</v>
      </c>
      <c r="AJ2331">
        <f t="shared" si="157"/>
        <v>0.36526503143141975</v>
      </c>
    </row>
    <row r="2332" spans="10:36" x14ac:dyDescent="0.2">
      <c r="J2332">
        <f t="shared" si="155"/>
        <v>4.8403506024261478E-5</v>
      </c>
      <c r="M2332" s="1">
        <v>42257</v>
      </c>
      <c r="N2332">
        <v>503.5</v>
      </c>
      <c r="O2332">
        <f t="shared" si="159"/>
        <v>-8.8977354198648915E-3</v>
      </c>
      <c r="R2332" s="1">
        <v>42257</v>
      </c>
      <c r="S2332">
        <v>374.8</v>
      </c>
      <c r="T2332">
        <f t="shared" si="160"/>
        <v>-3.4625151120236271E-3</v>
      </c>
      <c r="W2332">
        <f t="shared" si="158"/>
        <v>4.8403506024261478E-5</v>
      </c>
      <c r="AI2332" s="1">
        <f t="shared" si="156"/>
        <v>42257</v>
      </c>
      <c r="AJ2332">
        <f t="shared" si="157"/>
        <v>0.36475032927414086</v>
      </c>
    </row>
    <row r="2333" spans="10:36" x14ac:dyDescent="0.2">
      <c r="J2333">
        <f t="shared" si="155"/>
        <v>7.4486539687242654E-5</v>
      </c>
      <c r="M2333" s="1">
        <v>42258</v>
      </c>
      <c r="N2333">
        <v>498.3</v>
      </c>
      <c r="O2333">
        <f t="shared" si="159"/>
        <v>-1.0381406871258091E-2</v>
      </c>
      <c r="R2333" s="1">
        <v>42258</v>
      </c>
      <c r="S2333">
        <v>372.9</v>
      </c>
      <c r="T2333">
        <f t="shared" si="160"/>
        <v>-5.0822631794920905E-3</v>
      </c>
      <c r="W2333">
        <f t="shared" si="158"/>
        <v>7.4486539687242654E-5</v>
      </c>
      <c r="AI2333" s="1">
        <f t="shared" si="156"/>
        <v>42258</v>
      </c>
      <c r="AJ2333">
        <f t="shared" si="157"/>
        <v>0.36807133391176</v>
      </c>
    </row>
    <row r="2334" spans="10:36" x14ac:dyDescent="0.2">
      <c r="J2334">
        <f t="shared" si="155"/>
        <v>2.4144486207949628E-4</v>
      </c>
      <c r="M2334" s="1">
        <v>42261</v>
      </c>
      <c r="N2334">
        <v>491.7</v>
      </c>
      <c r="O2334">
        <f t="shared" si="159"/>
        <v>-1.3333530869465256E-2</v>
      </c>
      <c r="R2334" s="1">
        <v>42261</v>
      </c>
      <c r="S2334">
        <v>367.3</v>
      </c>
      <c r="T2334">
        <f t="shared" si="160"/>
        <v>-1.5131334359153441E-2</v>
      </c>
      <c r="W2334">
        <f t="shared" si="158"/>
        <v>2.4144486207949628E-4</v>
      </c>
      <c r="AI2334" s="1">
        <f t="shared" si="156"/>
        <v>42261</v>
      </c>
      <c r="AJ2334">
        <f t="shared" si="157"/>
        <v>0.37006903781342532</v>
      </c>
    </row>
    <row r="2335" spans="10:36" x14ac:dyDescent="0.2">
      <c r="J2335">
        <f t="shared" si="155"/>
        <v>-2.6205722740280266E-6</v>
      </c>
      <c r="M2335" s="1">
        <v>42262</v>
      </c>
      <c r="N2335">
        <v>492.2</v>
      </c>
      <c r="O2335">
        <f t="shared" si="159"/>
        <v>1.0163635390618528E-3</v>
      </c>
      <c r="R2335" s="1">
        <v>42262</v>
      </c>
      <c r="S2335">
        <v>370.1</v>
      </c>
      <c r="T2335">
        <f t="shared" si="160"/>
        <v>7.594286566488799E-3</v>
      </c>
      <c r="W2335">
        <f t="shared" si="158"/>
        <v>-2.6205722740280266E-6</v>
      </c>
      <c r="AI2335" s="1">
        <f t="shared" si="156"/>
        <v>42262</v>
      </c>
      <c r="AJ2335">
        <f t="shared" si="157"/>
        <v>0.36993106706622958</v>
      </c>
    </row>
    <row r="2336" spans="10:36" x14ac:dyDescent="0.2">
      <c r="J2336">
        <f t="shared" si="155"/>
        <v>1.7689739811352973E-5</v>
      </c>
      <c r="M2336" s="1">
        <v>42263</v>
      </c>
      <c r="N2336">
        <v>515.5</v>
      </c>
      <c r="O2336">
        <f t="shared" si="159"/>
        <v>4.6252165500059172E-2</v>
      </c>
      <c r="R2336" s="1">
        <v>42263</v>
      </c>
      <c r="S2336">
        <v>370.7</v>
      </c>
      <c r="T2336">
        <f t="shared" si="160"/>
        <v>1.6198707645762136E-3</v>
      </c>
      <c r="W2336">
        <f t="shared" si="158"/>
        <v>1.7689739811352973E-5</v>
      </c>
      <c r="AI2336" s="1">
        <f t="shared" si="156"/>
        <v>42263</v>
      </c>
      <c r="AJ2336">
        <f t="shared" si="157"/>
        <v>0.36792104575497592</v>
      </c>
    </row>
    <row r="2337" spans="10:36" x14ac:dyDescent="0.2">
      <c r="J2337">
        <f t="shared" si="155"/>
        <v>1.9293203365038449E-5</v>
      </c>
      <c r="M2337" s="1">
        <v>42264</v>
      </c>
      <c r="N2337">
        <v>522</v>
      </c>
      <c r="O2337">
        <f t="shared" si="159"/>
        <v>1.2530284425624035E-2</v>
      </c>
      <c r="R2337" s="1">
        <v>42264</v>
      </c>
      <c r="S2337">
        <v>371.8</v>
      </c>
      <c r="T2337">
        <f t="shared" si="160"/>
        <v>2.9629651306570487E-3</v>
      </c>
      <c r="W2337">
        <f t="shared" si="158"/>
        <v>1.9293203365038449E-5</v>
      </c>
      <c r="AI2337" s="1">
        <f t="shared" si="156"/>
        <v>42264</v>
      </c>
      <c r="AJ2337">
        <f t="shared" si="157"/>
        <v>0.36834839997258301</v>
      </c>
    </row>
    <row r="2338" spans="10:36" x14ac:dyDescent="0.2">
      <c r="J2338">
        <f t="shared" si="155"/>
        <v>3.0479546172213834E-4</v>
      </c>
      <c r="M2338" s="1">
        <v>42265</v>
      </c>
      <c r="N2338">
        <v>510.5</v>
      </c>
      <c r="O2338">
        <f t="shared" si="159"/>
        <v>-2.2276950277918435E-2</v>
      </c>
      <c r="R2338" s="1">
        <v>42265</v>
      </c>
      <c r="S2338">
        <v>367.5</v>
      </c>
      <c r="T2338">
        <f t="shared" si="160"/>
        <v>-1.1632756634452263E-2</v>
      </c>
      <c r="W2338">
        <f t="shared" si="158"/>
        <v>3.0479546172213834E-4</v>
      </c>
      <c r="AI2338" s="1">
        <f t="shared" si="156"/>
        <v>42265</v>
      </c>
      <c r="AJ2338">
        <f t="shared" si="157"/>
        <v>0.36988020121267723</v>
      </c>
    </row>
    <row r="2339" spans="10:36" x14ac:dyDescent="0.2">
      <c r="J2339">
        <f t="shared" si="155"/>
        <v>4.0983150108809026E-5</v>
      </c>
      <c r="M2339" s="1">
        <v>42268</v>
      </c>
      <c r="N2339">
        <v>512</v>
      </c>
      <c r="O2339">
        <f t="shared" si="159"/>
        <v>2.9339874347875704E-3</v>
      </c>
      <c r="R2339" s="1">
        <v>42268</v>
      </c>
      <c r="S2339">
        <v>378.1</v>
      </c>
      <c r="T2339">
        <f t="shared" si="160"/>
        <v>2.8435392243995852E-2</v>
      </c>
      <c r="W2339">
        <f t="shared" si="158"/>
        <v>4.0983150108809026E-5</v>
      </c>
      <c r="AI2339" s="1">
        <f t="shared" si="156"/>
        <v>42268</v>
      </c>
      <c r="AJ2339">
        <f t="shared" si="157"/>
        <v>0.36818186970027816</v>
      </c>
    </row>
    <row r="2340" spans="10:36" x14ac:dyDescent="0.2">
      <c r="J2340">
        <f t="shared" si="155"/>
        <v>7.0785965559250381E-4</v>
      </c>
      <c r="M2340" s="1">
        <v>42269</v>
      </c>
      <c r="N2340">
        <v>502.5</v>
      </c>
      <c r="O2340">
        <f t="shared" si="159"/>
        <v>-1.872898510627697E-2</v>
      </c>
      <c r="R2340" s="1">
        <v>42269</v>
      </c>
      <c r="S2340">
        <v>365.5</v>
      </c>
      <c r="T2340">
        <f t="shared" si="160"/>
        <v>-3.3892431707053999E-2</v>
      </c>
      <c r="W2340">
        <f t="shared" si="158"/>
        <v>7.0785965559250381E-4</v>
      </c>
      <c r="AI2340" s="1">
        <f t="shared" si="156"/>
        <v>42269</v>
      </c>
      <c r="AJ2340">
        <f t="shared" si="157"/>
        <v>0.37461309340840604</v>
      </c>
    </row>
    <row r="2341" spans="10:36" x14ac:dyDescent="0.2">
      <c r="J2341">
        <f t="shared" si="155"/>
        <v>1.9436784152893091E-4</v>
      </c>
      <c r="M2341" s="1">
        <v>42270</v>
      </c>
      <c r="N2341">
        <v>510</v>
      </c>
      <c r="O2341">
        <f t="shared" si="159"/>
        <v>1.4815085785140682E-2</v>
      </c>
      <c r="R2341" s="1">
        <v>42270</v>
      </c>
      <c r="S2341">
        <v>371.3</v>
      </c>
      <c r="T2341">
        <f t="shared" si="160"/>
        <v>1.5744081993201285E-2</v>
      </c>
      <c r="W2341">
        <f t="shared" si="158"/>
        <v>1.9436784152893091E-4</v>
      </c>
      <c r="AI2341" s="1">
        <f t="shared" si="156"/>
        <v>42270</v>
      </c>
      <c r="AJ2341">
        <f t="shared" si="157"/>
        <v>0.37682561896686512</v>
      </c>
    </row>
    <row r="2342" spans="10:36" x14ac:dyDescent="0.2">
      <c r="J2342">
        <f t="shared" si="155"/>
        <v>4.7745187190714928E-4</v>
      </c>
      <c r="M2342" s="1">
        <v>42271</v>
      </c>
      <c r="N2342">
        <v>502</v>
      </c>
      <c r="O2342">
        <f t="shared" si="159"/>
        <v>-1.5810606026642315E-2</v>
      </c>
      <c r="R2342" s="1">
        <v>42271</v>
      </c>
      <c r="S2342">
        <v>361.6</v>
      </c>
      <c r="T2342">
        <f t="shared" si="160"/>
        <v>-2.6471732665012897E-2</v>
      </c>
      <c r="W2342">
        <f t="shared" si="158"/>
        <v>4.7745187190714928E-4</v>
      </c>
      <c r="AI2342" s="1">
        <f t="shared" si="156"/>
        <v>42271</v>
      </c>
      <c r="AJ2342">
        <f t="shared" si="157"/>
        <v>0.37980107967430871</v>
      </c>
    </row>
    <row r="2343" spans="10:36" x14ac:dyDescent="0.2">
      <c r="J2343">
        <f t="shared" si="155"/>
        <v>3.0606028949727162E-4</v>
      </c>
      <c r="M2343" s="1">
        <v>42272</v>
      </c>
      <c r="N2343">
        <v>508</v>
      </c>
      <c r="O2343">
        <f t="shared" si="159"/>
        <v>1.1881327886752686E-2</v>
      </c>
      <c r="R2343" s="1">
        <v>42272</v>
      </c>
      <c r="S2343">
        <v>372.8</v>
      </c>
      <c r="T2343">
        <f t="shared" si="160"/>
        <v>3.0503454293414625E-2</v>
      </c>
      <c r="W2343">
        <f t="shared" si="158"/>
        <v>3.0606028949727162E-4</v>
      </c>
      <c r="AI2343" s="1">
        <f t="shared" si="156"/>
        <v>42272</v>
      </c>
      <c r="AJ2343">
        <f t="shared" si="157"/>
        <v>0.38018120946476158</v>
      </c>
    </row>
    <row r="2344" spans="10:36" x14ac:dyDescent="0.2">
      <c r="J2344">
        <f t="shared" si="155"/>
        <v>1.3412154867362833E-4</v>
      </c>
      <c r="M2344" s="1">
        <v>42275</v>
      </c>
      <c r="N2344">
        <v>501</v>
      </c>
      <c r="O2344">
        <f t="shared" si="159"/>
        <v>-1.3875346493617068E-2</v>
      </c>
      <c r="R2344" s="1">
        <v>42275</v>
      </c>
      <c r="S2344">
        <v>370</v>
      </c>
      <c r="T2344">
        <f t="shared" si="160"/>
        <v>-7.5390771731659754E-3</v>
      </c>
      <c r="W2344">
        <f t="shared" si="158"/>
        <v>1.3412154867362833E-4</v>
      </c>
      <c r="AI2344" s="1">
        <f t="shared" si="156"/>
        <v>42275</v>
      </c>
      <c r="AJ2344">
        <f t="shared" si="157"/>
        <v>0.38113268995680932</v>
      </c>
    </row>
    <row r="2345" spans="10:36" x14ac:dyDescent="0.2">
      <c r="J2345">
        <f t="shared" si="155"/>
        <v>2.3247223561024074E-4</v>
      </c>
      <c r="M2345" s="1">
        <v>42276</v>
      </c>
      <c r="N2345">
        <v>498.5</v>
      </c>
      <c r="O2345">
        <f t="shared" si="159"/>
        <v>-5.0025116829717992E-3</v>
      </c>
      <c r="R2345" s="1">
        <v>42276</v>
      </c>
      <c r="S2345">
        <v>357.3</v>
      </c>
      <c r="T2345">
        <f t="shared" si="160"/>
        <v>-3.4927240608906E-2</v>
      </c>
      <c r="W2345">
        <f t="shared" si="158"/>
        <v>2.3247223561024074E-4</v>
      </c>
      <c r="AI2345" s="1">
        <f t="shared" si="156"/>
        <v>42276</v>
      </c>
      <c r="AJ2345">
        <f t="shared" si="157"/>
        <v>0.38286167133263882</v>
      </c>
    </row>
    <row r="2346" spans="10:36" x14ac:dyDescent="0.2">
      <c r="J2346">
        <f t="shared" si="155"/>
        <v>3.3900527354051802E-5</v>
      </c>
      <c r="M2346" s="1">
        <v>42277</v>
      </c>
      <c r="N2346">
        <v>512.5</v>
      </c>
      <c r="O2346">
        <f t="shared" si="159"/>
        <v>2.7697121610670151E-2</v>
      </c>
      <c r="R2346" s="1">
        <v>42277</v>
      </c>
      <c r="S2346">
        <v>358.2</v>
      </c>
      <c r="T2346">
        <f t="shared" si="160"/>
        <v>2.5157245972471489E-3</v>
      </c>
      <c r="W2346">
        <f t="shared" si="158"/>
        <v>3.3900527354051802E-5</v>
      </c>
      <c r="AI2346" s="1">
        <f t="shared" si="156"/>
        <v>42277</v>
      </c>
      <c r="AJ2346">
        <f t="shared" si="157"/>
        <v>0.38120384566827353</v>
      </c>
    </row>
    <row r="2347" spans="10:36" x14ac:dyDescent="0.2">
      <c r="J2347">
        <f t="shared" si="155"/>
        <v>-1.3082231512335043E-4</v>
      </c>
      <c r="M2347" s="1">
        <v>42278</v>
      </c>
      <c r="N2347">
        <v>507</v>
      </c>
      <c r="O2347">
        <f t="shared" si="159"/>
        <v>-1.078970742138009E-2</v>
      </c>
      <c r="R2347" s="1">
        <v>42278</v>
      </c>
      <c r="S2347">
        <v>362.5</v>
      </c>
      <c r="T2347">
        <f t="shared" si="160"/>
        <v>1.1932984668118048E-2</v>
      </c>
      <c r="W2347">
        <f t="shared" si="158"/>
        <v>-1.3082231512335043E-4</v>
      </c>
      <c r="AI2347" s="1">
        <f t="shared" si="156"/>
        <v>42278</v>
      </c>
      <c r="AJ2347">
        <f t="shared" si="157"/>
        <v>0.38123094066389318</v>
      </c>
    </row>
    <row r="2348" spans="10:36" x14ac:dyDescent="0.2">
      <c r="J2348">
        <f t="shared" si="155"/>
        <v>-8.2295978443191632E-5</v>
      </c>
      <c r="M2348" s="1">
        <v>42279</v>
      </c>
      <c r="N2348">
        <v>512</v>
      </c>
      <c r="O2348">
        <f t="shared" si="159"/>
        <v>9.8136214483246706E-3</v>
      </c>
      <c r="R2348" s="1">
        <v>42279</v>
      </c>
      <c r="S2348">
        <v>359.4</v>
      </c>
      <c r="T2348">
        <f t="shared" si="160"/>
        <v>-8.5884999452709165E-3</v>
      </c>
      <c r="W2348">
        <f t="shared" si="158"/>
        <v>-8.2295978443191632E-5</v>
      </c>
      <c r="AI2348" s="1">
        <f t="shared" si="156"/>
        <v>42279</v>
      </c>
      <c r="AJ2348">
        <f t="shared" si="157"/>
        <v>0.3800496374796512</v>
      </c>
    </row>
    <row r="2349" spans="10:36" x14ac:dyDescent="0.2">
      <c r="J2349">
        <f t="shared" si="155"/>
        <v>4.8834217608260445E-4</v>
      </c>
      <c r="M2349" s="1">
        <v>42282</v>
      </c>
      <c r="N2349">
        <v>527</v>
      </c>
      <c r="O2349">
        <f t="shared" si="159"/>
        <v>2.8875923501854542E-2</v>
      </c>
      <c r="R2349" s="1">
        <v>42282</v>
      </c>
      <c r="S2349">
        <v>366.3</v>
      </c>
      <c r="T2349">
        <f t="shared" si="160"/>
        <v>1.9016695435310163E-2</v>
      </c>
      <c r="W2349">
        <f t="shared" si="158"/>
        <v>4.8834217608260445E-4</v>
      </c>
      <c r="AI2349" s="1">
        <f t="shared" si="156"/>
        <v>42282</v>
      </c>
      <c r="AJ2349">
        <f t="shared" si="157"/>
        <v>0.38550901631157808</v>
      </c>
    </row>
    <row r="2350" spans="10:36" x14ac:dyDescent="0.2">
      <c r="J2350">
        <f t="shared" si="155"/>
        <v>-3.5771460574507216E-6</v>
      </c>
      <c r="M2350" s="1">
        <v>42283</v>
      </c>
      <c r="N2350">
        <v>525</v>
      </c>
      <c r="O2350">
        <f t="shared" si="159"/>
        <v>-3.8022859497385706E-3</v>
      </c>
      <c r="R2350" s="1">
        <v>42283</v>
      </c>
      <c r="S2350">
        <v>367</v>
      </c>
      <c r="T2350">
        <f t="shared" si="160"/>
        <v>1.909178269801471E-3</v>
      </c>
      <c r="W2350">
        <f t="shared" si="158"/>
        <v>-3.5771460574507216E-6</v>
      </c>
      <c r="AI2350" s="1">
        <f t="shared" si="156"/>
        <v>42283</v>
      </c>
      <c r="AJ2350">
        <f t="shared" si="157"/>
        <v>0.38444226567783885</v>
      </c>
    </row>
    <row r="2351" spans="10:36" x14ac:dyDescent="0.2">
      <c r="J2351">
        <f t="shared" si="155"/>
        <v>-9.1026755972497579E-5</v>
      </c>
      <c r="M2351" s="1">
        <v>42284</v>
      </c>
      <c r="N2351">
        <v>528</v>
      </c>
      <c r="O2351">
        <f t="shared" si="159"/>
        <v>5.6980211146377959E-3</v>
      </c>
      <c r="R2351" s="1">
        <v>42284</v>
      </c>
      <c r="S2351">
        <v>359.7</v>
      </c>
      <c r="T2351">
        <f t="shared" si="160"/>
        <v>-2.0091497352992035E-2</v>
      </c>
      <c r="W2351">
        <f t="shared" si="158"/>
        <v>-9.1026755972497579E-5</v>
      </c>
      <c r="AI2351" s="1">
        <f t="shared" si="156"/>
        <v>42284</v>
      </c>
      <c r="AJ2351">
        <f t="shared" si="157"/>
        <v>0.38119716529374903</v>
      </c>
    </row>
    <row r="2352" spans="10:36" x14ac:dyDescent="0.2">
      <c r="J2352">
        <f t="shared" si="155"/>
        <v>7.3174925784656214E-6</v>
      </c>
      <c r="M2352" s="1">
        <v>42285</v>
      </c>
      <c r="N2352">
        <v>528</v>
      </c>
      <c r="O2352">
        <f t="shared" si="159"/>
        <v>0</v>
      </c>
      <c r="R2352" s="1">
        <v>42285</v>
      </c>
      <c r="S2352">
        <v>358.3</v>
      </c>
      <c r="T2352">
        <f t="shared" si="160"/>
        <v>-3.899726390670006E-3</v>
      </c>
      <c r="W2352">
        <f t="shared" si="158"/>
        <v>7.3174925784656214E-6</v>
      </c>
      <c r="AI2352" s="1">
        <f t="shared" si="156"/>
        <v>42285</v>
      </c>
      <c r="AJ2352">
        <f t="shared" si="157"/>
        <v>0.38173067926860565</v>
      </c>
    </row>
    <row r="2353" spans="10:36" x14ac:dyDescent="0.2">
      <c r="J2353">
        <f t="shared" si="155"/>
        <v>-1.9409653699713761E-5</v>
      </c>
      <c r="M2353" s="1">
        <v>42286</v>
      </c>
      <c r="N2353">
        <v>531</v>
      </c>
      <c r="O2353">
        <f t="shared" si="159"/>
        <v>5.6657375356772999E-3</v>
      </c>
      <c r="R2353" s="1">
        <v>42286</v>
      </c>
      <c r="S2353">
        <v>357.1</v>
      </c>
      <c r="T2353">
        <f t="shared" si="160"/>
        <v>-3.3547697105053105E-3</v>
      </c>
      <c r="W2353">
        <f t="shared" si="158"/>
        <v>-1.9409653699713761E-5</v>
      </c>
      <c r="AI2353" s="1">
        <f t="shared" si="156"/>
        <v>42286</v>
      </c>
      <c r="AJ2353">
        <f t="shared" si="157"/>
        <v>0.38115544517058059</v>
      </c>
    </row>
    <row r="2354" spans="10:36" x14ac:dyDescent="0.2">
      <c r="J2354">
        <f t="shared" si="155"/>
        <v>3.7918760347347013E-5</v>
      </c>
      <c r="M2354" s="1">
        <v>42289</v>
      </c>
      <c r="N2354">
        <v>533</v>
      </c>
      <c r="O2354">
        <f t="shared" si="159"/>
        <v>3.7594029239057455E-3</v>
      </c>
      <c r="R2354" s="1">
        <v>42289</v>
      </c>
      <c r="S2354">
        <v>363.4</v>
      </c>
      <c r="T2354">
        <f t="shared" si="160"/>
        <v>1.7488301361667957E-2</v>
      </c>
      <c r="W2354">
        <f t="shared" si="158"/>
        <v>3.7918760347347013E-5</v>
      </c>
      <c r="AI2354" s="1">
        <f t="shared" si="156"/>
        <v>42289</v>
      </c>
      <c r="AJ2354">
        <f t="shared" si="157"/>
        <v>0.3826504280827096</v>
      </c>
    </row>
    <row r="2355" spans="10:36" x14ac:dyDescent="0.2">
      <c r="J2355">
        <f t="shared" ref="J2355:J2418" si="161">+(O2355-$D$27)*(T2355-$D$28)</f>
        <v>2.7821878014538921E-4</v>
      </c>
      <c r="M2355" s="1">
        <v>42290</v>
      </c>
      <c r="N2355">
        <v>526</v>
      </c>
      <c r="O2355">
        <f t="shared" si="159"/>
        <v>-1.3220211428134718E-2</v>
      </c>
      <c r="R2355" s="1">
        <v>42290</v>
      </c>
      <c r="S2355">
        <v>357</v>
      </c>
      <c r="T2355">
        <f t="shared" si="160"/>
        <v>-1.7768374182431726E-2</v>
      </c>
      <c r="W2355">
        <f t="shared" si="158"/>
        <v>2.7821878014538921E-4</v>
      </c>
      <c r="AI2355" s="1">
        <f t="shared" ref="AI2355:AI2418" si="162">+M2355</f>
        <v>42290</v>
      </c>
      <c r="AJ2355">
        <f t="shared" ref="AJ2355:AJ2418" si="163">CORREL(O2106:O2355,T2106:T2355)</f>
        <v>0.38511796697772738</v>
      </c>
    </row>
    <row r="2356" spans="10:36" x14ac:dyDescent="0.2">
      <c r="J2356">
        <f t="shared" si="161"/>
        <v>1.3931229279871157E-4</v>
      </c>
      <c r="M2356" s="1">
        <v>42291</v>
      </c>
      <c r="N2356">
        <v>524.5</v>
      </c>
      <c r="O2356">
        <f t="shared" si="159"/>
        <v>-2.8557849013579914E-3</v>
      </c>
      <c r="R2356" s="1">
        <v>42291</v>
      </c>
      <c r="S2356">
        <v>346</v>
      </c>
      <c r="T2356">
        <f t="shared" si="160"/>
        <v>-3.1297006721914822E-2</v>
      </c>
      <c r="W2356">
        <f t="shared" si="158"/>
        <v>1.3931229279871157E-4</v>
      </c>
      <c r="AI2356" s="1">
        <f t="shared" si="162"/>
        <v>42291</v>
      </c>
      <c r="AJ2356">
        <f t="shared" si="163"/>
        <v>0.38071445409592747</v>
      </c>
    </row>
    <row r="2357" spans="10:36" x14ac:dyDescent="0.2">
      <c r="J2357">
        <f t="shared" si="161"/>
        <v>-7.8884092474961524E-7</v>
      </c>
      <c r="M2357" s="1">
        <v>42292</v>
      </c>
      <c r="N2357">
        <v>525</v>
      </c>
      <c r="O2357">
        <f t="shared" si="159"/>
        <v>9.5283475527184578E-4</v>
      </c>
      <c r="R2357" s="1">
        <v>42292</v>
      </c>
      <c r="S2357">
        <v>347</v>
      </c>
      <c r="T2357">
        <f t="shared" si="160"/>
        <v>2.8860048891348514E-3</v>
      </c>
      <c r="W2357">
        <f t="shared" si="158"/>
        <v>-7.8884092474961524E-7</v>
      </c>
      <c r="AI2357" s="1">
        <f t="shared" si="162"/>
        <v>42292</v>
      </c>
      <c r="AJ2357">
        <f t="shared" si="163"/>
        <v>0.38047277460090129</v>
      </c>
    </row>
    <row r="2358" spans="10:36" x14ac:dyDescent="0.2">
      <c r="J2358">
        <f t="shared" si="161"/>
        <v>-5.432973054376482E-5</v>
      </c>
      <c r="M2358" s="1">
        <v>42293</v>
      </c>
      <c r="N2358">
        <v>525</v>
      </c>
      <c r="O2358">
        <f t="shared" si="159"/>
        <v>0</v>
      </c>
      <c r="R2358" s="1">
        <v>42293</v>
      </c>
      <c r="S2358">
        <v>360.9</v>
      </c>
      <c r="T2358">
        <f t="shared" si="160"/>
        <v>3.927613170188362E-2</v>
      </c>
      <c r="W2358">
        <f t="shared" si="158"/>
        <v>-5.432973054376482E-5</v>
      </c>
      <c r="AI2358" s="1">
        <f t="shared" si="162"/>
        <v>42293</v>
      </c>
      <c r="AJ2358">
        <f t="shared" si="163"/>
        <v>0.37659031635419138</v>
      </c>
    </row>
    <row r="2359" spans="10:36" x14ac:dyDescent="0.2">
      <c r="J2359">
        <f t="shared" si="161"/>
        <v>5.6219990846854338E-5</v>
      </c>
      <c r="M2359" s="1">
        <v>42296</v>
      </c>
      <c r="N2359">
        <v>527</v>
      </c>
      <c r="O2359">
        <f t="shared" si="159"/>
        <v>3.8022859497384787E-3</v>
      </c>
      <c r="R2359" s="1">
        <v>42296</v>
      </c>
      <c r="S2359">
        <v>370</v>
      </c>
      <c r="T2359">
        <f t="shared" si="160"/>
        <v>2.4902093989527287E-2</v>
      </c>
      <c r="W2359">
        <f t="shared" si="158"/>
        <v>5.6219990846854338E-5</v>
      </c>
      <c r="AI2359" s="1">
        <f t="shared" si="162"/>
        <v>42296</v>
      </c>
      <c r="AJ2359">
        <f t="shared" si="163"/>
        <v>0.37012631852269079</v>
      </c>
    </row>
    <row r="2360" spans="10:36" x14ac:dyDescent="0.2">
      <c r="J2360">
        <f t="shared" si="161"/>
        <v>-8.8665507234496297E-6</v>
      </c>
      <c r="M2360" s="1">
        <v>42297</v>
      </c>
      <c r="N2360">
        <v>528</v>
      </c>
      <c r="O2360">
        <f t="shared" si="159"/>
        <v>1.8957351648991973E-3</v>
      </c>
      <c r="R2360" s="1">
        <v>42297</v>
      </c>
      <c r="S2360">
        <v>363.5</v>
      </c>
      <c r="T2360">
        <f t="shared" si="160"/>
        <v>-1.7723708664696115E-2</v>
      </c>
      <c r="W2360">
        <f t="shared" si="158"/>
        <v>-8.8665507234496297E-6</v>
      </c>
      <c r="AI2360" s="1">
        <f t="shared" si="162"/>
        <v>42297</v>
      </c>
      <c r="AJ2360">
        <f t="shared" si="163"/>
        <v>0.36629030999977452</v>
      </c>
    </row>
    <row r="2361" spans="10:36" x14ac:dyDescent="0.2">
      <c r="J2361">
        <f t="shared" si="161"/>
        <v>2.1085082188309704E-4</v>
      </c>
      <c r="M2361" s="1">
        <v>42298</v>
      </c>
      <c r="N2361">
        <v>523</v>
      </c>
      <c r="O2361">
        <f t="shared" si="159"/>
        <v>-9.5148196413386201E-3</v>
      </c>
      <c r="R2361" s="1">
        <v>42298</v>
      </c>
      <c r="S2361">
        <v>357</v>
      </c>
      <c r="T2361">
        <f t="shared" si="160"/>
        <v>-1.804351519393501E-2</v>
      </c>
      <c r="W2361">
        <f t="shared" si="158"/>
        <v>2.1085082188309704E-4</v>
      </c>
      <c r="AI2361" s="1">
        <f t="shared" si="162"/>
        <v>42298</v>
      </c>
      <c r="AJ2361">
        <f t="shared" si="163"/>
        <v>0.36045028319075362</v>
      </c>
    </row>
    <row r="2362" spans="10:36" x14ac:dyDescent="0.2">
      <c r="J2362">
        <f t="shared" si="161"/>
        <v>6.7666618847443964E-5</v>
      </c>
      <c r="M2362" s="1">
        <v>42299</v>
      </c>
      <c r="N2362">
        <v>532.5</v>
      </c>
      <c r="O2362">
        <f t="shared" si="159"/>
        <v>1.8001433518657337E-2</v>
      </c>
      <c r="R2362" s="1">
        <v>42299</v>
      </c>
      <c r="S2362">
        <v>358.9</v>
      </c>
      <c r="T2362">
        <f t="shared" si="160"/>
        <v>5.3080163739224872E-3</v>
      </c>
      <c r="W2362">
        <f t="shared" si="158"/>
        <v>6.7666618847443964E-5</v>
      </c>
      <c r="AI2362" s="1">
        <f t="shared" si="162"/>
        <v>42299</v>
      </c>
      <c r="AJ2362">
        <f t="shared" si="163"/>
        <v>0.3597902229966532</v>
      </c>
    </row>
    <row r="2363" spans="10:36" x14ac:dyDescent="0.2">
      <c r="J2363">
        <f t="shared" si="161"/>
        <v>3.3010777977265574E-4</v>
      </c>
      <c r="M2363" s="1">
        <v>42300</v>
      </c>
      <c r="N2363">
        <v>538</v>
      </c>
      <c r="O2363">
        <f t="shared" si="159"/>
        <v>1.0275662578204297E-2</v>
      </c>
      <c r="R2363" s="1">
        <v>42300</v>
      </c>
      <c r="S2363">
        <v>373</v>
      </c>
      <c r="T2363">
        <f t="shared" si="160"/>
        <v>3.8534621490253954E-2</v>
      </c>
      <c r="W2363">
        <f t="shared" si="158"/>
        <v>3.3010777977265574E-4</v>
      </c>
      <c r="AI2363" s="1">
        <f t="shared" si="162"/>
        <v>42300</v>
      </c>
      <c r="AJ2363">
        <f t="shared" si="163"/>
        <v>0.36088833213778138</v>
      </c>
    </row>
    <row r="2364" spans="10:36" x14ac:dyDescent="0.2">
      <c r="J2364">
        <f t="shared" si="161"/>
        <v>-2.244068886476708E-5</v>
      </c>
      <c r="M2364" s="1">
        <v>42303</v>
      </c>
      <c r="N2364">
        <v>543.5</v>
      </c>
      <c r="O2364">
        <f t="shared" si="159"/>
        <v>1.0171146399479669E-2</v>
      </c>
      <c r="R2364" s="1">
        <v>42303</v>
      </c>
      <c r="S2364">
        <v>372.5</v>
      </c>
      <c r="T2364">
        <f t="shared" si="160"/>
        <v>-1.3413818242013361E-3</v>
      </c>
      <c r="W2364">
        <f t="shared" si="158"/>
        <v>-2.244068886476708E-5</v>
      </c>
      <c r="AI2364" s="1">
        <f t="shared" si="162"/>
        <v>42303</v>
      </c>
      <c r="AJ2364">
        <f t="shared" si="163"/>
        <v>0.35829510437530221</v>
      </c>
    </row>
    <row r="2365" spans="10:36" x14ac:dyDescent="0.2">
      <c r="J2365">
        <f t="shared" si="161"/>
        <v>-9.7291438013292385E-5</v>
      </c>
      <c r="M2365" s="1">
        <v>42304</v>
      </c>
      <c r="N2365">
        <v>539</v>
      </c>
      <c r="O2365">
        <f t="shared" si="159"/>
        <v>-8.3141356522669959E-3</v>
      </c>
      <c r="R2365" s="1">
        <v>42304</v>
      </c>
      <c r="S2365">
        <v>376.7</v>
      </c>
      <c r="T2365">
        <f t="shared" si="160"/>
        <v>1.1212076878381241E-2</v>
      </c>
      <c r="W2365">
        <f t="shared" si="158"/>
        <v>-9.7291438013292385E-5</v>
      </c>
      <c r="AI2365" s="1">
        <f t="shared" si="162"/>
        <v>42304</v>
      </c>
      <c r="AJ2365">
        <f t="shared" si="163"/>
        <v>0.35691605154713685</v>
      </c>
    </row>
    <row r="2366" spans="10:36" x14ac:dyDescent="0.2">
      <c r="J2366">
        <f t="shared" si="161"/>
        <v>6.4843189240216701E-4</v>
      </c>
      <c r="M2366" s="1">
        <v>42305</v>
      </c>
      <c r="N2366">
        <v>558.5</v>
      </c>
      <c r="O2366">
        <f t="shared" si="159"/>
        <v>3.553904760025816E-2</v>
      </c>
      <c r="R2366" s="1">
        <v>42305</v>
      </c>
      <c r="S2366">
        <v>384.4</v>
      </c>
      <c r="T2366">
        <f t="shared" si="160"/>
        <v>2.0234562398141996E-2</v>
      </c>
      <c r="W2366">
        <f t="shared" si="158"/>
        <v>6.4843189240216701E-4</v>
      </c>
      <c r="AI2366" s="1">
        <f t="shared" si="162"/>
        <v>42305</v>
      </c>
      <c r="AJ2366">
        <f t="shared" si="163"/>
        <v>0.36198181350435088</v>
      </c>
    </row>
    <row r="2367" spans="10:36" x14ac:dyDescent="0.2">
      <c r="J2367">
        <f t="shared" si="161"/>
        <v>7.323083227325516E-4</v>
      </c>
      <c r="M2367" s="1">
        <v>42306</v>
      </c>
      <c r="N2367">
        <v>552</v>
      </c>
      <c r="O2367">
        <f t="shared" si="159"/>
        <v>-1.1706572232160041E-2</v>
      </c>
      <c r="R2367" s="1">
        <v>42306</v>
      </c>
      <c r="S2367">
        <v>364</v>
      </c>
      <c r="T2367">
        <f t="shared" si="160"/>
        <v>-5.4529809459396762E-2</v>
      </c>
      <c r="W2367">
        <f t="shared" si="158"/>
        <v>7.323083227325516E-4</v>
      </c>
      <c r="AI2367" s="1">
        <f t="shared" si="162"/>
        <v>42306</v>
      </c>
      <c r="AJ2367">
        <f t="shared" si="163"/>
        <v>0.36371973947167252</v>
      </c>
    </row>
    <row r="2368" spans="10:36" x14ac:dyDescent="0.2">
      <c r="J2368">
        <f t="shared" si="161"/>
        <v>-6.6277429163517362E-5</v>
      </c>
      <c r="M2368" s="1">
        <v>42307</v>
      </c>
      <c r="N2368">
        <v>556</v>
      </c>
      <c r="O2368">
        <f t="shared" si="159"/>
        <v>7.2202479734870973E-3</v>
      </c>
      <c r="R2368" s="1">
        <v>42307</v>
      </c>
      <c r="S2368">
        <v>360.3</v>
      </c>
      <c r="T2368">
        <f t="shared" si="160"/>
        <v>-1.0216849882693075E-2</v>
      </c>
      <c r="W2368">
        <f t="shared" si="158"/>
        <v>-6.6277429163517362E-5</v>
      </c>
      <c r="AI2368" s="1">
        <f t="shared" si="162"/>
        <v>42307</v>
      </c>
      <c r="AJ2368">
        <f t="shared" si="163"/>
        <v>0.36827190027567108</v>
      </c>
    </row>
    <row r="2369" spans="10:36" x14ac:dyDescent="0.2">
      <c r="J2369">
        <f t="shared" si="161"/>
        <v>-3.832463311545616E-5</v>
      </c>
      <c r="M2369" s="1">
        <v>42310</v>
      </c>
      <c r="N2369">
        <v>554</v>
      </c>
      <c r="O2369">
        <f t="shared" si="159"/>
        <v>-3.6036075032985443E-3</v>
      </c>
      <c r="R2369" s="1">
        <v>42310</v>
      </c>
      <c r="S2369">
        <v>363.5</v>
      </c>
      <c r="T2369">
        <f t="shared" si="160"/>
        <v>8.8422792195264454E-3</v>
      </c>
      <c r="W2369">
        <f t="shared" si="158"/>
        <v>-3.832463311545616E-5</v>
      </c>
      <c r="AI2369" s="1">
        <f t="shared" si="162"/>
        <v>42310</v>
      </c>
      <c r="AJ2369">
        <f t="shared" si="163"/>
        <v>0.3674362276820104</v>
      </c>
    </row>
    <row r="2370" spans="10:36" x14ac:dyDescent="0.2">
      <c r="J2370">
        <f t="shared" si="161"/>
        <v>4.9768214382328405E-6</v>
      </c>
      <c r="M2370" s="1">
        <v>42311</v>
      </c>
      <c r="N2370">
        <v>555</v>
      </c>
      <c r="O2370">
        <f t="shared" si="159"/>
        <v>1.8034269991507267E-3</v>
      </c>
      <c r="R2370" s="1">
        <v>42311</v>
      </c>
      <c r="S2370">
        <v>368.8</v>
      </c>
      <c r="T2370">
        <f t="shared" si="160"/>
        <v>1.4475194708864679E-2</v>
      </c>
      <c r="W2370">
        <f t="shared" si="158"/>
        <v>4.9768214382328405E-6</v>
      </c>
      <c r="AI2370" s="1">
        <f t="shared" si="162"/>
        <v>42311</v>
      </c>
      <c r="AJ2370">
        <f t="shared" si="163"/>
        <v>0.37422888474435728</v>
      </c>
    </row>
    <row r="2371" spans="10:36" x14ac:dyDescent="0.2">
      <c r="J2371">
        <f t="shared" si="161"/>
        <v>1.265336528535949E-4</v>
      </c>
      <c r="M2371" s="1">
        <v>42312</v>
      </c>
      <c r="N2371">
        <v>567</v>
      </c>
      <c r="O2371">
        <f t="shared" si="159"/>
        <v>2.139118998131756E-2</v>
      </c>
      <c r="R2371" s="1">
        <v>42312</v>
      </c>
      <c r="S2371">
        <v>371.6</v>
      </c>
      <c r="T2371">
        <f t="shared" si="160"/>
        <v>7.5635152572447756E-3</v>
      </c>
      <c r="W2371">
        <f t="shared" si="158"/>
        <v>1.265336528535949E-4</v>
      </c>
      <c r="AI2371" s="1">
        <f t="shared" si="162"/>
        <v>42312</v>
      </c>
      <c r="AJ2371">
        <f t="shared" si="163"/>
        <v>0.37532080653275918</v>
      </c>
    </row>
    <row r="2372" spans="10:36" x14ac:dyDescent="0.2">
      <c r="J2372">
        <f t="shared" si="161"/>
        <v>-7.0010669831363609E-5</v>
      </c>
      <c r="M2372" s="1">
        <v>42313</v>
      </c>
      <c r="N2372">
        <v>565.5</v>
      </c>
      <c r="O2372">
        <f t="shared" si="159"/>
        <v>-2.6490081715769532E-3</v>
      </c>
      <c r="R2372" s="1">
        <v>42313</v>
      </c>
      <c r="S2372">
        <v>378.5</v>
      </c>
      <c r="T2372">
        <f t="shared" si="160"/>
        <v>1.8398065937820063E-2</v>
      </c>
      <c r="W2372">
        <f t="shared" si="158"/>
        <v>-7.0010669831363609E-5</v>
      </c>
      <c r="AI2372" s="1">
        <f t="shared" si="162"/>
        <v>42313</v>
      </c>
      <c r="AJ2372">
        <f t="shared" si="163"/>
        <v>0.37461910247145708</v>
      </c>
    </row>
    <row r="2373" spans="10:36" x14ac:dyDescent="0.2">
      <c r="J2373">
        <f t="shared" si="161"/>
        <v>-5.4982301335255728E-5</v>
      </c>
      <c r="M2373" s="1">
        <v>42314</v>
      </c>
      <c r="N2373">
        <v>556</v>
      </c>
      <c r="O2373">
        <f t="shared" si="159"/>
        <v>-1.694200130559274E-2</v>
      </c>
      <c r="R2373" s="1">
        <v>42314</v>
      </c>
      <c r="S2373">
        <v>380.1</v>
      </c>
      <c r="T2373">
        <f t="shared" si="160"/>
        <v>4.2183031176996066E-3</v>
      </c>
      <c r="W2373">
        <f t="shared" si="158"/>
        <v>-5.4982301335255728E-5</v>
      </c>
      <c r="AI2373" s="1">
        <f t="shared" si="162"/>
        <v>42314</v>
      </c>
      <c r="AJ2373">
        <f t="shared" si="163"/>
        <v>0.37198288608417962</v>
      </c>
    </row>
    <row r="2374" spans="10:36" x14ac:dyDescent="0.2">
      <c r="J2374">
        <f t="shared" si="161"/>
        <v>1.5134307017196572E-4</v>
      </c>
      <c r="M2374" s="1">
        <v>42317</v>
      </c>
      <c r="N2374">
        <v>551</v>
      </c>
      <c r="O2374">
        <f t="shared" si="159"/>
        <v>-9.033485097667944E-3</v>
      </c>
      <c r="R2374" s="1">
        <v>42317</v>
      </c>
      <c r="S2374">
        <v>375.1</v>
      </c>
      <c r="T2374">
        <f t="shared" si="160"/>
        <v>-1.3241718907361423E-2</v>
      </c>
      <c r="W2374">
        <f t="shared" si="158"/>
        <v>1.5134307017196572E-4</v>
      </c>
      <c r="AI2374" s="1">
        <f t="shared" si="162"/>
        <v>42317</v>
      </c>
      <c r="AJ2374">
        <f t="shared" si="163"/>
        <v>0.37323145275889574</v>
      </c>
    </row>
    <row r="2375" spans="10:36" x14ac:dyDescent="0.2">
      <c r="J2375">
        <f t="shared" si="161"/>
        <v>-1.5169304979036818E-5</v>
      </c>
      <c r="M2375" s="1">
        <v>42318</v>
      </c>
      <c r="N2375">
        <v>554.5</v>
      </c>
      <c r="O2375">
        <f t="shared" si="159"/>
        <v>6.3319976375073262E-3</v>
      </c>
      <c r="R2375" s="1">
        <v>42318</v>
      </c>
      <c r="S2375">
        <v>374.4</v>
      </c>
      <c r="T2375">
        <f t="shared" si="160"/>
        <v>-1.8679124844047372E-3</v>
      </c>
      <c r="W2375">
        <f t="shared" si="158"/>
        <v>-1.5169304979036818E-5</v>
      </c>
      <c r="AI2375" s="1">
        <f t="shared" si="162"/>
        <v>42318</v>
      </c>
      <c r="AJ2375">
        <f t="shared" si="163"/>
        <v>0.3728419358144433</v>
      </c>
    </row>
    <row r="2376" spans="10:36" x14ac:dyDescent="0.2">
      <c r="J2376">
        <f t="shared" si="161"/>
        <v>4.2934379804956296E-4</v>
      </c>
      <c r="M2376" s="1">
        <v>42319</v>
      </c>
      <c r="N2376">
        <v>589</v>
      </c>
      <c r="O2376">
        <f t="shared" si="159"/>
        <v>6.0359376861165027E-2</v>
      </c>
      <c r="R2376" s="1">
        <v>42319</v>
      </c>
      <c r="S2376">
        <v>377.6</v>
      </c>
      <c r="T2376">
        <f t="shared" si="160"/>
        <v>8.5106896679088308E-3</v>
      </c>
      <c r="W2376">
        <f t="shared" si="158"/>
        <v>4.2934379804956296E-4</v>
      </c>
      <c r="AI2376" s="1">
        <f t="shared" si="162"/>
        <v>42319</v>
      </c>
      <c r="AJ2376">
        <f t="shared" si="163"/>
        <v>0.36792563590620264</v>
      </c>
    </row>
    <row r="2377" spans="10:36" x14ac:dyDescent="0.2">
      <c r="J2377">
        <f t="shared" si="161"/>
        <v>-1.5571596044745568E-4</v>
      </c>
      <c r="M2377" s="1">
        <v>42320</v>
      </c>
      <c r="N2377">
        <v>603.5</v>
      </c>
      <c r="O2377">
        <f t="shared" si="159"/>
        <v>2.4319856885999441E-2</v>
      </c>
      <c r="R2377" s="1">
        <v>42320</v>
      </c>
      <c r="S2377">
        <v>375.5</v>
      </c>
      <c r="T2377">
        <f t="shared" si="160"/>
        <v>-5.5769630671562431E-3</v>
      </c>
      <c r="W2377">
        <f t="shared" si="158"/>
        <v>-1.5571596044745568E-4</v>
      </c>
      <c r="AI2377" s="1">
        <f t="shared" si="162"/>
        <v>42320</v>
      </c>
      <c r="AJ2377">
        <f t="shared" si="163"/>
        <v>0.37099475736884724</v>
      </c>
    </row>
    <row r="2378" spans="10:36" x14ac:dyDescent="0.2">
      <c r="J2378">
        <f t="shared" si="161"/>
        <v>3.6279981377385594E-4</v>
      </c>
      <c r="M2378" s="1">
        <v>42321</v>
      </c>
      <c r="N2378">
        <v>589</v>
      </c>
      <c r="O2378">
        <f t="shared" si="159"/>
        <v>-2.4319856885999486E-2</v>
      </c>
      <c r="R2378" s="1">
        <v>42321</v>
      </c>
      <c r="S2378">
        <v>370.7</v>
      </c>
      <c r="T2378">
        <f t="shared" si="160"/>
        <v>-1.2865361047502893E-2</v>
      </c>
      <c r="W2378">
        <f t="shared" si="158"/>
        <v>3.6279981377385594E-4</v>
      </c>
      <c r="AI2378" s="1">
        <f t="shared" si="162"/>
        <v>42321</v>
      </c>
      <c r="AJ2378">
        <f t="shared" si="163"/>
        <v>0.38111728840997416</v>
      </c>
    </row>
    <row r="2379" spans="10:36" x14ac:dyDescent="0.2">
      <c r="J2379">
        <f t="shared" si="161"/>
        <v>4.7869984704156363E-6</v>
      </c>
      <c r="M2379" s="1">
        <v>42324</v>
      </c>
      <c r="N2379">
        <v>589.5</v>
      </c>
      <c r="O2379">
        <f t="shared" si="159"/>
        <v>8.4853632583886413E-4</v>
      </c>
      <c r="R2379" s="1">
        <v>42324</v>
      </c>
      <c r="S2379">
        <v>368.1</v>
      </c>
      <c r="T2379">
        <f t="shared" si="160"/>
        <v>-7.0384697717110487E-3</v>
      </c>
      <c r="W2379">
        <f t="shared" si="158"/>
        <v>4.7869984704156363E-6</v>
      </c>
      <c r="AI2379" s="1">
        <f t="shared" si="162"/>
        <v>42324</v>
      </c>
      <c r="AJ2379">
        <f t="shared" si="163"/>
        <v>0.38095694299391264</v>
      </c>
    </row>
    <row r="2380" spans="10:36" x14ac:dyDescent="0.2">
      <c r="J2380">
        <f t="shared" si="161"/>
        <v>5.4814002686458534E-4</v>
      </c>
      <c r="M2380" s="1">
        <v>42325</v>
      </c>
      <c r="N2380">
        <v>601.5</v>
      </c>
      <c r="O2380">
        <f t="shared" si="159"/>
        <v>2.0151815437307912E-2</v>
      </c>
      <c r="R2380" s="1">
        <v>42325</v>
      </c>
      <c r="S2380">
        <v>379.5</v>
      </c>
      <c r="T2380">
        <f t="shared" si="160"/>
        <v>3.0499956450709204E-2</v>
      </c>
      <c r="W2380">
        <f t="shared" si="158"/>
        <v>5.4814002686458534E-4</v>
      </c>
      <c r="AI2380" s="1">
        <f t="shared" si="162"/>
        <v>42325</v>
      </c>
      <c r="AJ2380">
        <f t="shared" si="163"/>
        <v>0.38552554819178969</v>
      </c>
    </row>
    <row r="2381" spans="10:36" x14ac:dyDescent="0.2">
      <c r="J2381">
        <f t="shared" si="161"/>
        <v>3.4531247763700905E-5</v>
      </c>
      <c r="M2381" s="1">
        <v>42326</v>
      </c>
      <c r="N2381">
        <v>597</v>
      </c>
      <c r="O2381">
        <f t="shared" si="159"/>
        <v>-7.509422022131459E-3</v>
      </c>
      <c r="R2381" s="1">
        <v>42326</v>
      </c>
      <c r="S2381">
        <v>378.5</v>
      </c>
      <c r="T2381">
        <f t="shared" si="160"/>
        <v>-2.6385239581811718E-3</v>
      </c>
      <c r="W2381">
        <f t="shared" ref="W2381:W2444" si="164">+(O2381-$O$1)*(T2381-$T$1)</f>
        <v>3.4531247763700905E-5</v>
      </c>
      <c r="AI2381" s="1">
        <f t="shared" si="162"/>
        <v>42326</v>
      </c>
      <c r="AJ2381">
        <f t="shared" si="163"/>
        <v>0.38576481502929033</v>
      </c>
    </row>
    <row r="2382" spans="10:36" x14ac:dyDescent="0.2">
      <c r="J2382">
        <f t="shared" si="161"/>
        <v>1.0987873665122557E-5</v>
      </c>
      <c r="M2382" s="1">
        <v>42327</v>
      </c>
      <c r="N2382">
        <v>608.5</v>
      </c>
      <c r="O2382">
        <f t="shared" ref="O2382:O2445" si="165">LN(N2382/N2381)</f>
        <v>1.9079799034979732E-2</v>
      </c>
      <c r="R2382" s="1">
        <v>42327</v>
      </c>
      <c r="S2382">
        <v>379.2</v>
      </c>
      <c r="T2382">
        <f t="shared" ref="T2382:T2445" si="166">LN(S2382/S2381)</f>
        <v>1.8476975033631818E-3</v>
      </c>
      <c r="W2382">
        <f t="shared" si="164"/>
        <v>1.0987873665122557E-5</v>
      </c>
      <c r="AI2382" s="1">
        <f t="shared" si="162"/>
        <v>42327</v>
      </c>
      <c r="AJ2382">
        <f t="shared" si="163"/>
        <v>0.3850372211242718</v>
      </c>
    </row>
    <row r="2383" spans="10:36" x14ac:dyDescent="0.2">
      <c r="J2383">
        <f t="shared" si="161"/>
        <v>6.8185206570739598E-5</v>
      </c>
      <c r="M2383" s="1">
        <v>42328</v>
      </c>
      <c r="N2383">
        <v>614</v>
      </c>
      <c r="O2383">
        <f t="shared" si="165"/>
        <v>8.9980157195605828E-3</v>
      </c>
      <c r="R2383" s="1">
        <v>42328</v>
      </c>
      <c r="S2383">
        <v>383.1</v>
      </c>
      <c r="T2383">
        <f t="shared" si="166"/>
        <v>1.0232281325736723E-2</v>
      </c>
      <c r="W2383">
        <f t="shared" si="164"/>
        <v>6.8185206570739598E-5</v>
      </c>
      <c r="AI2383" s="1">
        <f t="shared" si="162"/>
        <v>42328</v>
      </c>
      <c r="AJ2383">
        <f t="shared" si="163"/>
        <v>0.38573659478943473</v>
      </c>
    </row>
    <row r="2384" spans="10:36" x14ac:dyDescent="0.2">
      <c r="J2384">
        <f t="shared" si="161"/>
        <v>1.0941296454226808E-4</v>
      </c>
      <c r="M2384" s="1">
        <v>42331</v>
      </c>
      <c r="N2384">
        <v>600.5</v>
      </c>
      <c r="O2384">
        <f t="shared" si="165"/>
        <v>-2.223228662710424E-2</v>
      </c>
      <c r="R2384" s="1">
        <v>42331</v>
      </c>
      <c r="S2384">
        <v>381.8</v>
      </c>
      <c r="T2384">
        <f t="shared" si="166"/>
        <v>-3.3991404149560744E-3</v>
      </c>
      <c r="W2384">
        <f t="shared" si="164"/>
        <v>1.0941296454226808E-4</v>
      </c>
      <c r="AI2384" s="1">
        <f t="shared" si="162"/>
        <v>42331</v>
      </c>
      <c r="AJ2384">
        <f t="shared" si="163"/>
        <v>0.38733667602965693</v>
      </c>
    </row>
    <row r="2385" spans="10:36" x14ac:dyDescent="0.2">
      <c r="J2385">
        <f t="shared" si="161"/>
        <v>3.0574479757301099E-4</v>
      </c>
      <c r="M2385" s="1">
        <v>42332</v>
      </c>
      <c r="N2385">
        <v>591</v>
      </c>
      <c r="O2385">
        <f t="shared" si="165"/>
        <v>-1.5946624113940003E-2</v>
      </c>
      <c r="R2385" s="1">
        <v>42332</v>
      </c>
      <c r="S2385">
        <v>375.6</v>
      </c>
      <c r="T2385">
        <f t="shared" si="166"/>
        <v>-1.6372163957539352E-2</v>
      </c>
      <c r="W2385">
        <f t="shared" si="164"/>
        <v>3.0574479757301099E-4</v>
      </c>
      <c r="AI2385" s="1">
        <f t="shared" si="162"/>
        <v>42332</v>
      </c>
      <c r="AJ2385">
        <f t="shared" si="163"/>
        <v>0.39083755354284389</v>
      </c>
    </row>
    <row r="2386" spans="10:36" x14ac:dyDescent="0.2">
      <c r="J2386">
        <f t="shared" si="161"/>
        <v>-8.934853288578125E-5</v>
      </c>
      <c r="M2386" s="1">
        <v>42333</v>
      </c>
      <c r="N2386">
        <v>589</v>
      </c>
      <c r="O2386">
        <f t="shared" si="165"/>
        <v>-3.3898337545115397E-3</v>
      </c>
      <c r="R2386" s="1">
        <v>42333</v>
      </c>
      <c r="S2386">
        <v>383.1</v>
      </c>
      <c r="T2386">
        <f t="shared" si="166"/>
        <v>1.9771304372495357E-2</v>
      </c>
      <c r="W2386">
        <f t="shared" si="164"/>
        <v>-8.934853288578125E-5</v>
      </c>
      <c r="AI2386" s="1">
        <f t="shared" si="162"/>
        <v>42333</v>
      </c>
      <c r="AJ2386">
        <f t="shared" si="163"/>
        <v>0.38994914773085343</v>
      </c>
    </row>
    <row r="2387" spans="10:36" x14ac:dyDescent="0.2">
      <c r="J2387">
        <f t="shared" si="161"/>
        <v>1.0866803605751528E-5</v>
      </c>
      <c r="M2387" s="1">
        <v>42334</v>
      </c>
      <c r="N2387">
        <v>591</v>
      </c>
      <c r="O2387">
        <f t="shared" si="165"/>
        <v>3.3898337545115241E-3</v>
      </c>
      <c r="R2387" s="1">
        <v>42334</v>
      </c>
      <c r="S2387">
        <v>385.7</v>
      </c>
      <c r="T2387">
        <f t="shared" si="166"/>
        <v>6.7638135075786202E-3</v>
      </c>
      <c r="W2387">
        <f t="shared" si="164"/>
        <v>1.0866803605751528E-5</v>
      </c>
      <c r="AI2387" s="1">
        <f t="shared" si="162"/>
        <v>42334</v>
      </c>
      <c r="AJ2387">
        <f t="shared" si="163"/>
        <v>0.39026583598842085</v>
      </c>
    </row>
    <row r="2388" spans="10:36" x14ac:dyDescent="0.2">
      <c r="J2388">
        <f t="shared" si="161"/>
        <v>2.9177452245901543E-6</v>
      </c>
      <c r="M2388" s="1">
        <v>42335</v>
      </c>
      <c r="N2388">
        <v>588</v>
      </c>
      <c r="O2388">
        <f t="shared" si="165"/>
        <v>-5.0890695074712932E-3</v>
      </c>
      <c r="R2388" s="1">
        <v>42335</v>
      </c>
      <c r="S2388">
        <v>386</v>
      </c>
      <c r="T2388">
        <f t="shared" si="166"/>
        <v>7.775042506488046E-4</v>
      </c>
      <c r="W2388">
        <f t="shared" si="164"/>
        <v>2.9177452245901543E-6</v>
      </c>
      <c r="AI2388" s="1">
        <f t="shared" si="162"/>
        <v>42335</v>
      </c>
      <c r="AJ2388">
        <f t="shared" si="163"/>
        <v>0.3906951332980545</v>
      </c>
    </row>
    <row r="2389" spans="10:36" x14ac:dyDescent="0.2">
      <c r="J2389">
        <f t="shared" si="161"/>
        <v>1.2777961376139816E-4</v>
      </c>
      <c r="M2389" s="1">
        <v>42338</v>
      </c>
      <c r="N2389">
        <v>600.5</v>
      </c>
      <c r="O2389">
        <f t="shared" si="165"/>
        <v>2.1035693621411361E-2</v>
      </c>
      <c r="R2389" s="1">
        <v>42338</v>
      </c>
      <c r="S2389">
        <v>389</v>
      </c>
      <c r="T2389">
        <f t="shared" si="166"/>
        <v>7.7419741536154593E-3</v>
      </c>
      <c r="W2389">
        <f t="shared" si="164"/>
        <v>1.2777961376139816E-4</v>
      </c>
      <c r="AI2389" s="1">
        <f t="shared" si="162"/>
        <v>42338</v>
      </c>
      <c r="AJ2389">
        <f t="shared" si="163"/>
        <v>0.39129514075211874</v>
      </c>
    </row>
    <row r="2390" spans="10:36" x14ac:dyDescent="0.2">
      <c r="J2390">
        <f t="shared" si="161"/>
        <v>-3.3372863250226427E-5</v>
      </c>
      <c r="M2390" s="1">
        <v>42339</v>
      </c>
      <c r="N2390">
        <v>599.5</v>
      </c>
      <c r="O2390">
        <f t="shared" si="165"/>
        <v>-1.6666670524693402E-3</v>
      </c>
      <c r="R2390" s="1">
        <v>42339</v>
      </c>
      <c r="S2390">
        <v>393.7</v>
      </c>
      <c r="T2390">
        <f t="shared" si="166"/>
        <v>1.2009854331245408E-2</v>
      </c>
      <c r="W2390">
        <f t="shared" si="164"/>
        <v>-3.3372863250226427E-5</v>
      </c>
      <c r="AI2390" s="1">
        <f t="shared" si="162"/>
        <v>42339</v>
      </c>
      <c r="AJ2390">
        <f t="shared" si="163"/>
        <v>0.39211703124402691</v>
      </c>
    </row>
    <row r="2391" spans="10:36" x14ac:dyDescent="0.2">
      <c r="J2391">
        <f t="shared" si="161"/>
        <v>4.1503504132379829E-5</v>
      </c>
      <c r="M2391" s="1">
        <v>42340</v>
      </c>
      <c r="N2391">
        <v>602.5</v>
      </c>
      <c r="O2391">
        <f t="shared" si="165"/>
        <v>4.9916908972411963E-3</v>
      </c>
      <c r="R2391" s="1">
        <v>42340</v>
      </c>
      <c r="S2391">
        <v>398.8</v>
      </c>
      <c r="T2391">
        <f t="shared" si="166"/>
        <v>1.287084013799145E-2</v>
      </c>
      <c r="W2391">
        <f t="shared" si="164"/>
        <v>4.1503504132379829E-5</v>
      </c>
      <c r="AI2391" s="1">
        <f t="shared" si="162"/>
        <v>42340</v>
      </c>
      <c r="AJ2391">
        <f t="shared" si="163"/>
        <v>0.39414607444603222</v>
      </c>
    </row>
    <row r="2392" spans="10:36" x14ac:dyDescent="0.2">
      <c r="J2392">
        <f t="shared" si="161"/>
        <v>3.3623288486860851E-4</v>
      </c>
      <c r="M2392" s="1">
        <v>42341</v>
      </c>
      <c r="N2392">
        <v>596</v>
      </c>
      <c r="O2392">
        <f t="shared" si="165"/>
        <v>-1.0846998299460262E-2</v>
      </c>
      <c r="R2392" s="1">
        <v>42341</v>
      </c>
      <c r="S2392">
        <v>388.5</v>
      </c>
      <c r="T2392">
        <f t="shared" si="166"/>
        <v>-2.6166868279981118E-2</v>
      </c>
      <c r="W2392">
        <f t="shared" si="164"/>
        <v>3.3623288486860851E-4</v>
      </c>
      <c r="AI2392" s="1">
        <f t="shared" si="162"/>
        <v>42341</v>
      </c>
      <c r="AJ2392">
        <f t="shared" si="163"/>
        <v>0.39654619074151792</v>
      </c>
    </row>
    <row r="2393" spans="10:36" x14ac:dyDescent="0.2">
      <c r="J2393">
        <f t="shared" si="161"/>
        <v>-9.8800495912606264E-7</v>
      </c>
      <c r="M2393" s="1">
        <v>42342</v>
      </c>
      <c r="N2393">
        <v>595</v>
      </c>
      <c r="O2393">
        <f t="shared" si="165"/>
        <v>-1.6792615197200253E-3</v>
      </c>
      <c r="R2393" s="1">
        <v>42342</v>
      </c>
      <c r="S2393">
        <v>389.1</v>
      </c>
      <c r="T2393">
        <f t="shared" si="166"/>
        <v>1.5432101828057106E-3</v>
      </c>
      <c r="W2393">
        <f t="shared" si="164"/>
        <v>-9.8800495912606264E-7</v>
      </c>
      <c r="AI2393" s="1">
        <f t="shared" si="162"/>
        <v>42342</v>
      </c>
      <c r="AJ2393">
        <f t="shared" si="163"/>
        <v>0.3964043815820873</v>
      </c>
    </row>
    <row r="2394" spans="10:36" x14ac:dyDescent="0.2">
      <c r="J2394">
        <f t="shared" si="161"/>
        <v>-3.6523064344663118E-5</v>
      </c>
      <c r="M2394" s="1">
        <v>42345</v>
      </c>
      <c r="N2394">
        <v>594.5</v>
      </c>
      <c r="O2394">
        <f t="shared" si="165"/>
        <v>-8.4068941479323528E-4</v>
      </c>
      <c r="R2394" s="1">
        <v>42345</v>
      </c>
      <c r="S2394">
        <v>395.9</v>
      </c>
      <c r="T2394">
        <f t="shared" si="166"/>
        <v>1.7325274121576993E-2</v>
      </c>
      <c r="W2394">
        <f t="shared" si="164"/>
        <v>-3.6523064344663118E-5</v>
      </c>
      <c r="AI2394" s="1">
        <f t="shared" si="162"/>
        <v>42345</v>
      </c>
      <c r="AJ2394">
        <f t="shared" si="163"/>
        <v>0.39719009503963509</v>
      </c>
    </row>
    <row r="2395" spans="10:36" x14ac:dyDescent="0.2">
      <c r="J2395">
        <f t="shared" si="161"/>
        <v>3.2392894625708155E-4</v>
      </c>
      <c r="M2395" s="1">
        <v>42346</v>
      </c>
      <c r="N2395">
        <v>580</v>
      </c>
      <c r="O2395">
        <f t="shared" si="165"/>
        <v>-2.4692612590371522E-2</v>
      </c>
      <c r="R2395" s="1">
        <v>42346</v>
      </c>
      <c r="S2395">
        <v>391.5</v>
      </c>
      <c r="T2395">
        <f t="shared" si="166"/>
        <v>-1.1176138681227103E-2</v>
      </c>
      <c r="W2395">
        <f t="shared" si="164"/>
        <v>3.2392894625708155E-4</v>
      </c>
      <c r="AI2395" s="1">
        <f t="shared" si="162"/>
        <v>42346</v>
      </c>
      <c r="AJ2395">
        <f t="shared" si="163"/>
        <v>0.39996807784443339</v>
      </c>
    </row>
    <row r="2396" spans="10:36" x14ac:dyDescent="0.2">
      <c r="J2396">
        <f t="shared" si="161"/>
        <v>-4.8783849695430502E-5</v>
      </c>
      <c r="M2396" s="1">
        <v>42347</v>
      </c>
      <c r="N2396">
        <v>585.5</v>
      </c>
      <c r="O2396">
        <f t="shared" si="165"/>
        <v>9.4380794973069476E-3</v>
      </c>
      <c r="R2396" s="1">
        <v>42347</v>
      </c>
      <c r="S2396">
        <v>389.6</v>
      </c>
      <c r="T2396">
        <f t="shared" si="166"/>
        <v>-4.8649436624776717E-3</v>
      </c>
      <c r="W2396">
        <f t="shared" si="164"/>
        <v>-4.8783849695430502E-5</v>
      </c>
      <c r="AI2396" s="1">
        <f t="shared" si="162"/>
        <v>42347</v>
      </c>
      <c r="AJ2396">
        <f t="shared" si="163"/>
        <v>0.39725970826458884</v>
      </c>
    </row>
    <row r="2397" spans="10:36" x14ac:dyDescent="0.2">
      <c r="J2397">
        <f t="shared" si="161"/>
        <v>3.3568022715080665E-5</v>
      </c>
      <c r="M2397" s="1">
        <v>42348</v>
      </c>
      <c r="N2397">
        <v>581.5</v>
      </c>
      <c r="O2397">
        <f t="shared" si="165"/>
        <v>-6.8552110790529681E-3</v>
      </c>
      <c r="R2397" s="1">
        <v>42348</v>
      </c>
      <c r="S2397">
        <v>388.5</v>
      </c>
      <c r="T2397">
        <f t="shared" si="166"/>
        <v>-2.8274019606779523E-3</v>
      </c>
      <c r="W2397">
        <f t="shared" si="164"/>
        <v>3.3568022715080665E-5</v>
      </c>
      <c r="AI2397" s="1">
        <f t="shared" si="162"/>
        <v>42348</v>
      </c>
      <c r="AJ2397">
        <f t="shared" si="163"/>
        <v>0.39679747428442458</v>
      </c>
    </row>
    <row r="2398" spans="10:36" x14ac:dyDescent="0.2">
      <c r="J2398">
        <f t="shared" si="161"/>
        <v>5.0763260050866465E-4</v>
      </c>
      <c r="M2398" s="1">
        <v>42349</v>
      </c>
      <c r="N2398">
        <v>572</v>
      </c>
      <c r="O2398">
        <f t="shared" si="165"/>
        <v>-1.6471980578921217E-2</v>
      </c>
      <c r="R2398" s="1">
        <v>42349</v>
      </c>
      <c r="S2398">
        <v>378.1</v>
      </c>
      <c r="T2398">
        <f t="shared" si="166"/>
        <v>-2.7134458910814875E-2</v>
      </c>
      <c r="W2398">
        <f t="shared" si="164"/>
        <v>5.0763260050866465E-4</v>
      </c>
      <c r="AI2398" s="1">
        <f t="shared" si="162"/>
        <v>42349</v>
      </c>
      <c r="AJ2398">
        <f t="shared" si="163"/>
        <v>0.39848623335019168</v>
      </c>
    </row>
    <row r="2399" spans="10:36" x14ac:dyDescent="0.2">
      <c r="J2399">
        <f t="shared" si="161"/>
        <v>5.5793083642528883E-5</v>
      </c>
      <c r="M2399" s="1">
        <v>42352</v>
      </c>
      <c r="N2399">
        <v>567</v>
      </c>
      <c r="O2399">
        <f t="shared" si="165"/>
        <v>-8.779687652045837E-3</v>
      </c>
      <c r="R2399" s="1">
        <v>42352</v>
      </c>
      <c r="S2399">
        <v>376.5</v>
      </c>
      <c r="T2399">
        <f t="shared" si="166"/>
        <v>-4.2406636569389802E-3</v>
      </c>
      <c r="W2399">
        <f t="shared" si="164"/>
        <v>5.5793083642528883E-5</v>
      </c>
      <c r="AI2399" s="1">
        <f t="shared" si="162"/>
        <v>42352</v>
      </c>
      <c r="AJ2399">
        <f t="shared" si="163"/>
        <v>0.39885777572688796</v>
      </c>
    </row>
    <row r="2400" spans="10:36" x14ac:dyDescent="0.2">
      <c r="J2400">
        <f t="shared" si="161"/>
        <v>5.4935624831424382E-4</v>
      </c>
      <c r="M2400" s="1">
        <v>42353</v>
      </c>
      <c r="N2400">
        <v>584</v>
      </c>
      <c r="O2400">
        <f t="shared" si="165"/>
        <v>2.9541679100474932E-2</v>
      </c>
      <c r="R2400" s="1">
        <v>42353</v>
      </c>
      <c r="S2400">
        <v>384.4</v>
      </c>
      <c r="T2400">
        <f t="shared" si="166"/>
        <v>2.0765629856189096E-2</v>
      </c>
      <c r="W2400">
        <f t="shared" si="164"/>
        <v>5.4935624831424382E-4</v>
      </c>
      <c r="AI2400" s="1">
        <f t="shared" si="162"/>
        <v>42353</v>
      </c>
      <c r="AJ2400">
        <f t="shared" si="163"/>
        <v>0.40314588899849824</v>
      </c>
    </row>
    <row r="2401" spans="10:36" x14ac:dyDescent="0.2">
      <c r="J2401">
        <f t="shared" si="161"/>
        <v>1.4771990066595215E-4</v>
      </c>
      <c r="M2401" s="1">
        <v>42354</v>
      </c>
      <c r="N2401">
        <v>601.5</v>
      </c>
      <c r="O2401">
        <f t="shared" si="165"/>
        <v>2.9525552586506545E-2</v>
      </c>
      <c r="R2401" s="1">
        <v>42354</v>
      </c>
      <c r="S2401">
        <v>386.9</v>
      </c>
      <c r="T2401">
        <f t="shared" si="166"/>
        <v>6.4825846103298322E-3</v>
      </c>
      <c r="W2401">
        <f t="shared" si="164"/>
        <v>1.4771990066595215E-4</v>
      </c>
      <c r="AI2401" s="1">
        <f t="shared" si="162"/>
        <v>42354</v>
      </c>
      <c r="AJ2401">
        <f t="shared" si="163"/>
        <v>0.39682936668700319</v>
      </c>
    </row>
    <row r="2402" spans="10:36" x14ac:dyDescent="0.2">
      <c r="J2402">
        <f t="shared" si="161"/>
        <v>1.1776830735589201E-4</v>
      </c>
      <c r="M2402" s="1">
        <v>42355</v>
      </c>
      <c r="N2402">
        <v>608</v>
      </c>
      <c r="O2402">
        <f t="shared" si="165"/>
        <v>1.0748346551433396E-2</v>
      </c>
      <c r="R2402" s="1">
        <v>42355</v>
      </c>
      <c r="S2402">
        <v>392.3</v>
      </c>
      <c r="T2402">
        <f t="shared" si="166"/>
        <v>1.3860591509039684E-2</v>
      </c>
      <c r="W2402">
        <f t="shared" si="164"/>
        <v>1.1776830735589201E-4</v>
      </c>
      <c r="AI2402" s="1">
        <f t="shared" si="162"/>
        <v>42355</v>
      </c>
      <c r="AJ2402">
        <f t="shared" si="163"/>
        <v>0.39461362252097099</v>
      </c>
    </row>
    <row r="2403" spans="10:36" x14ac:dyDescent="0.2">
      <c r="J2403">
        <f t="shared" si="161"/>
        <v>3.3860453072625774E-5</v>
      </c>
      <c r="M2403" s="1">
        <v>42356</v>
      </c>
      <c r="N2403">
        <v>605</v>
      </c>
      <c r="O2403">
        <f t="shared" si="165"/>
        <v>-4.9464239353255741E-3</v>
      </c>
      <c r="R2403" s="1">
        <v>42356</v>
      </c>
      <c r="S2403">
        <v>390.7</v>
      </c>
      <c r="T2403">
        <f t="shared" si="166"/>
        <v>-4.0868511544819861E-3</v>
      </c>
      <c r="W2403">
        <f t="shared" si="164"/>
        <v>3.3860453072625774E-5</v>
      </c>
      <c r="AI2403" s="1">
        <f t="shared" si="162"/>
        <v>42356</v>
      </c>
      <c r="AJ2403">
        <f t="shared" si="163"/>
        <v>0.39561939881576069</v>
      </c>
    </row>
    <row r="2404" spans="10:36" x14ac:dyDescent="0.2">
      <c r="J2404">
        <f t="shared" si="161"/>
        <v>-1.5048014212943387E-5</v>
      </c>
      <c r="M2404" s="1">
        <v>42359</v>
      </c>
      <c r="N2404">
        <v>602</v>
      </c>
      <c r="O2404">
        <f t="shared" si="165"/>
        <v>-4.9710127220203857E-3</v>
      </c>
      <c r="R2404" s="1">
        <v>42359</v>
      </c>
      <c r="S2404">
        <v>392.1</v>
      </c>
      <c r="T2404">
        <f t="shared" si="166"/>
        <v>3.5769072372611802E-3</v>
      </c>
      <c r="W2404">
        <f t="shared" si="164"/>
        <v>-1.5048014212943387E-5</v>
      </c>
      <c r="AI2404" s="1">
        <f t="shared" si="162"/>
        <v>42359</v>
      </c>
      <c r="AJ2404">
        <f t="shared" si="163"/>
        <v>0.40489378398158249</v>
      </c>
    </row>
    <row r="2405" spans="10:36" x14ac:dyDescent="0.2">
      <c r="J2405">
        <f t="shared" si="161"/>
        <v>5.5445336427287079E-5</v>
      </c>
      <c r="M2405" s="1">
        <v>42360</v>
      </c>
      <c r="N2405">
        <v>601</v>
      </c>
      <c r="O2405">
        <f t="shared" si="165"/>
        <v>-1.6625107736134141E-3</v>
      </c>
      <c r="R2405" s="1">
        <v>42360</v>
      </c>
      <c r="S2405">
        <v>385.6</v>
      </c>
      <c r="T2405">
        <f t="shared" si="166"/>
        <v>-1.6716346561895377E-2</v>
      </c>
      <c r="W2405">
        <f t="shared" si="164"/>
        <v>5.5445336427287079E-5</v>
      </c>
      <c r="AI2405" s="1">
        <f t="shared" si="162"/>
        <v>42360</v>
      </c>
      <c r="AJ2405">
        <f t="shared" si="163"/>
        <v>0.40601052254099557</v>
      </c>
    </row>
    <row r="2406" spans="10:36" x14ac:dyDescent="0.2">
      <c r="J2406">
        <f t="shared" si="161"/>
        <v>2.6627037283228131E-4</v>
      </c>
      <c r="M2406" s="1">
        <v>42361</v>
      </c>
      <c r="N2406">
        <v>610</v>
      </c>
      <c r="O2406">
        <f t="shared" si="165"/>
        <v>1.4864022632149341E-2</v>
      </c>
      <c r="R2406" s="1">
        <v>42361</v>
      </c>
      <c r="S2406">
        <v>393.8</v>
      </c>
      <c r="T2406">
        <f t="shared" si="166"/>
        <v>2.1042603468634541E-2</v>
      </c>
      <c r="W2406">
        <f t="shared" si="164"/>
        <v>2.6627037283228131E-4</v>
      </c>
      <c r="AI2406" s="1">
        <f t="shared" si="162"/>
        <v>42361</v>
      </c>
      <c r="AJ2406">
        <f t="shared" si="163"/>
        <v>0.40858899162864443</v>
      </c>
    </row>
    <row r="2407" spans="10:36" x14ac:dyDescent="0.2">
      <c r="J2407">
        <f t="shared" si="161"/>
        <v>-3.1051427883101597E-6</v>
      </c>
      <c r="M2407" s="1">
        <v>42366</v>
      </c>
      <c r="N2407">
        <v>610.5</v>
      </c>
      <c r="O2407">
        <f t="shared" si="165"/>
        <v>8.1933638340242747E-4</v>
      </c>
      <c r="R2407" s="1">
        <v>42366</v>
      </c>
      <c r="S2407">
        <v>396.3</v>
      </c>
      <c r="T2407">
        <f t="shared" si="166"/>
        <v>6.3283339913642166E-3</v>
      </c>
      <c r="W2407">
        <f t="shared" si="164"/>
        <v>-3.1051427883101597E-6</v>
      </c>
      <c r="AI2407" s="1">
        <f t="shared" si="162"/>
        <v>42366</v>
      </c>
      <c r="AJ2407">
        <f t="shared" si="163"/>
        <v>0.40857080526710193</v>
      </c>
    </row>
    <row r="2408" spans="10:36" x14ac:dyDescent="0.2">
      <c r="J2408">
        <f t="shared" si="161"/>
        <v>4.8817123583097745E-5</v>
      </c>
      <c r="M2408" s="1">
        <v>42367</v>
      </c>
      <c r="N2408">
        <v>614.5</v>
      </c>
      <c r="O2408">
        <f t="shared" si="165"/>
        <v>6.5306354553301953E-3</v>
      </c>
      <c r="R2408" s="1">
        <v>42367</v>
      </c>
      <c r="S2408">
        <v>400.6</v>
      </c>
      <c r="T2408">
        <f t="shared" si="166"/>
        <v>1.0791923035328567E-2</v>
      </c>
      <c r="W2408">
        <f t="shared" si="164"/>
        <v>4.8817123583097745E-5</v>
      </c>
      <c r="AI2408" s="1">
        <f t="shared" si="162"/>
        <v>42367</v>
      </c>
      <c r="AJ2408">
        <f t="shared" si="163"/>
        <v>0.41243051745067094</v>
      </c>
    </row>
    <row r="2409" spans="10:36" x14ac:dyDescent="0.2">
      <c r="J2409">
        <f t="shared" si="161"/>
        <v>1.3942148308394501E-5</v>
      </c>
      <c r="M2409" s="1">
        <v>42368</v>
      </c>
      <c r="N2409">
        <v>612.5</v>
      </c>
      <c r="O2409">
        <f t="shared" si="165"/>
        <v>-3.2599865872074856E-3</v>
      </c>
      <c r="R2409" s="1">
        <v>42368</v>
      </c>
      <c r="S2409">
        <v>399.9</v>
      </c>
      <c r="T2409">
        <f t="shared" si="166"/>
        <v>-1.7489073789453116E-3</v>
      </c>
      <c r="W2409">
        <f t="shared" si="164"/>
        <v>1.3942148308394501E-5</v>
      </c>
      <c r="AI2409" s="1">
        <f t="shared" si="162"/>
        <v>42368</v>
      </c>
      <c r="AJ2409">
        <f t="shared" si="163"/>
        <v>0.41437093633595595</v>
      </c>
    </row>
    <row r="2410" spans="10:36" x14ac:dyDescent="0.2">
      <c r="J2410">
        <f t="shared" si="161"/>
        <v>3.059235889097751E-4</v>
      </c>
      <c r="M2410" s="1">
        <v>42373</v>
      </c>
      <c r="N2410">
        <v>602</v>
      </c>
      <c r="O2410">
        <f t="shared" si="165"/>
        <v>-1.7291497110060994E-2</v>
      </c>
      <c r="R2410" s="1">
        <v>42373</v>
      </c>
      <c r="S2410">
        <v>393.9</v>
      </c>
      <c r="T2410">
        <f t="shared" si="166"/>
        <v>-1.5117445875912476E-2</v>
      </c>
      <c r="W2410">
        <f t="shared" si="164"/>
        <v>3.059235889097751E-4</v>
      </c>
      <c r="AI2410" s="1">
        <f t="shared" si="162"/>
        <v>42373</v>
      </c>
      <c r="AJ2410">
        <f t="shared" si="163"/>
        <v>0.41487431769451633</v>
      </c>
    </row>
    <row r="2411" spans="10:36" x14ac:dyDescent="0.2">
      <c r="J2411">
        <f t="shared" si="161"/>
        <v>2.8948584071943414E-4</v>
      </c>
      <c r="M2411" s="1">
        <v>42374</v>
      </c>
      <c r="N2411">
        <v>610</v>
      </c>
      <c r="O2411">
        <f t="shared" si="165"/>
        <v>1.3201511858535981E-2</v>
      </c>
      <c r="R2411" s="1">
        <v>42374</v>
      </c>
      <c r="S2411">
        <v>404.2</v>
      </c>
      <c r="T2411">
        <f t="shared" si="166"/>
        <v>2.5812734992660475E-2</v>
      </c>
      <c r="W2411">
        <f t="shared" si="164"/>
        <v>2.8948584071943414E-4</v>
      </c>
      <c r="AI2411" s="1">
        <f t="shared" si="162"/>
        <v>42374</v>
      </c>
      <c r="AJ2411">
        <f t="shared" si="163"/>
        <v>0.41811986795254097</v>
      </c>
    </row>
    <row r="2412" spans="10:36" x14ac:dyDescent="0.2">
      <c r="J2412">
        <f t="shared" si="161"/>
        <v>3.9866168047702133E-4</v>
      </c>
      <c r="M2412" s="1">
        <v>42375</v>
      </c>
      <c r="N2412">
        <v>594.5</v>
      </c>
      <c r="O2412">
        <f t="shared" si="165"/>
        <v>-2.5738241036520428E-2</v>
      </c>
      <c r="R2412" s="1">
        <v>42375</v>
      </c>
      <c r="S2412">
        <v>398.8</v>
      </c>
      <c r="T2412">
        <f t="shared" si="166"/>
        <v>-1.3449766881837358E-2</v>
      </c>
      <c r="W2412">
        <f t="shared" si="164"/>
        <v>3.9866168047702133E-4</v>
      </c>
      <c r="AI2412" s="1">
        <f t="shared" si="162"/>
        <v>42375</v>
      </c>
      <c r="AJ2412">
        <f t="shared" si="163"/>
        <v>0.42455795737695901</v>
      </c>
    </row>
    <row r="2413" spans="10:36" x14ac:dyDescent="0.2">
      <c r="J2413">
        <f t="shared" si="161"/>
        <v>6.8007006784930773E-5</v>
      </c>
      <c r="M2413" s="1">
        <v>42376</v>
      </c>
      <c r="N2413">
        <v>594</v>
      </c>
      <c r="O2413">
        <f t="shared" si="165"/>
        <v>-8.4139676819157936E-4</v>
      </c>
      <c r="R2413" s="1">
        <v>42376</v>
      </c>
      <c r="S2413">
        <v>387.5</v>
      </c>
      <c r="T2413">
        <f t="shared" si="166"/>
        <v>-2.8744189294281599E-2</v>
      </c>
      <c r="W2413">
        <f t="shared" si="164"/>
        <v>6.8007006784930773E-5</v>
      </c>
      <c r="AI2413" s="1">
        <f t="shared" si="162"/>
        <v>42376</v>
      </c>
      <c r="AJ2413">
        <f t="shared" si="163"/>
        <v>0.42324659212950755</v>
      </c>
    </row>
    <row r="2414" spans="10:36" x14ac:dyDescent="0.2">
      <c r="J2414">
        <f t="shared" si="161"/>
        <v>2.2224835364794191E-4</v>
      </c>
      <c r="M2414" s="1">
        <v>42377</v>
      </c>
      <c r="N2414">
        <v>588</v>
      </c>
      <c r="O2414">
        <f t="shared" si="165"/>
        <v>-1.0152371464017962E-2</v>
      </c>
      <c r="R2414" s="1">
        <v>42377</v>
      </c>
      <c r="S2414">
        <v>380.6</v>
      </c>
      <c r="T2414">
        <f t="shared" si="166"/>
        <v>-1.7966893931352517E-2</v>
      </c>
      <c r="W2414">
        <f t="shared" si="164"/>
        <v>2.2224835364794191E-4</v>
      </c>
      <c r="AI2414" s="1">
        <f t="shared" si="162"/>
        <v>42377</v>
      </c>
      <c r="AJ2414">
        <f t="shared" si="163"/>
        <v>0.42529128044834869</v>
      </c>
    </row>
    <row r="2415" spans="10:36" x14ac:dyDescent="0.2">
      <c r="J2415">
        <f t="shared" si="161"/>
        <v>2.9743335348915889E-4</v>
      </c>
      <c r="M2415" s="1">
        <v>42380</v>
      </c>
      <c r="N2415">
        <v>579</v>
      </c>
      <c r="O2415">
        <f t="shared" si="165"/>
        <v>-1.5424470325631639E-2</v>
      </c>
      <c r="R2415" s="1">
        <v>42380</v>
      </c>
      <c r="S2415">
        <v>374.4</v>
      </c>
      <c r="T2415">
        <f t="shared" si="166"/>
        <v>-1.6424210258612234E-2</v>
      </c>
      <c r="W2415">
        <f t="shared" si="164"/>
        <v>2.9743335348915889E-4</v>
      </c>
      <c r="AI2415" s="1">
        <f t="shared" si="162"/>
        <v>42380</v>
      </c>
      <c r="AJ2415">
        <f t="shared" si="163"/>
        <v>0.42397409273699638</v>
      </c>
    </row>
    <row r="2416" spans="10:36" x14ac:dyDescent="0.2">
      <c r="J2416">
        <f t="shared" si="161"/>
        <v>-3.2972227670761143E-4</v>
      </c>
      <c r="M2416" s="1">
        <v>42381</v>
      </c>
      <c r="N2416">
        <v>569.5</v>
      </c>
      <c r="O2416">
        <f t="shared" si="165"/>
        <v>-1.6543694685758396E-2</v>
      </c>
      <c r="R2416" s="1">
        <v>42381</v>
      </c>
      <c r="S2416">
        <v>381.8</v>
      </c>
      <c r="T2416">
        <f t="shared" si="166"/>
        <v>1.9572166688210407E-2</v>
      </c>
      <c r="W2416">
        <f t="shared" si="164"/>
        <v>-3.2972227670761143E-4</v>
      </c>
      <c r="AI2416" s="1">
        <f t="shared" si="162"/>
        <v>42381</v>
      </c>
      <c r="AJ2416">
        <f t="shared" si="163"/>
        <v>0.41776965915311415</v>
      </c>
    </row>
    <row r="2417" spans="10:36" x14ac:dyDescent="0.2">
      <c r="J2417">
        <f t="shared" si="161"/>
        <v>1.2989372903606859E-4</v>
      </c>
      <c r="M2417" s="1">
        <v>42382</v>
      </c>
      <c r="N2417">
        <v>558</v>
      </c>
      <c r="O2417">
        <f t="shared" si="165"/>
        <v>-2.0399820505925891E-2</v>
      </c>
      <c r="R2417" s="1">
        <v>42382</v>
      </c>
      <c r="S2417">
        <v>380</v>
      </c>
      <c r="T2417">
        <f t="shared" si="166"/>
        <v>-4.72565857121586E-3</v>
      </c>
      <c r="W2417">
        <f t="shared" si="164"/>
        <v>1.2989372903606859E-4</v>
      </c>
      <c r="AI2417" s="1">
        <f t="shared" si="162"/>
        <v>42382</v>
      </c>
      <c r="AJ2417">
        <f t="shared" si="163"/>
        <v>0.42072851588078208</v>
      </c>
    </row>
    <row r="2418" spans="10:36" x14ac:dyDescent="0.2">
      <c r="J2418">
        <f t="shared" si="161"/>
        <v>2.8899321678842253E-4</v>
      </c>
      <c r="M2418" s="1">
        <v>42383</v>
      </c>
      <c r="N2418">
        <v>548.5</v>
      </c>
      <c r="O2418">
        <f t="shared" si="165"/>
        <v>-1.7171682666026023E-2</v>
      </c>
      <c r="R2418" s="1">
        <v>42383</v>
      </c>
      <c r="S2418">
        <v>374.6</v>
      </c>
      <c r="T2418">
        <f t="shared" si="166"/>
        <v>-1.4312462710443292E-2</v>
      </c>
      <c r="W2418">
        <f t="shared" si="164"/>
        <v>2.8899321678842253E-4</v>
      </c>
      <c r="AI2418" s="1">
        <f t="shared" si="162"/>
        <v>42383</v>
      </c>
      <c r="AJ2418">
        <f t="shared" si="163"/>
        <v>0.42196351419827721</v>
      </c>
    </row>
    <row r="2419" spans="10:36" x14ac:dyDescent="0.2">
      <c r="J2419">
        <f t="shared" ref="J2419:J2482" si="167">+(O2419-$D$27)*(T2419-$D$28)</f>
        <v>1.2574338746862974E-3</v>
      </c>
      <c r="M2419" s="1">
        <v>42384</v>
      </c>
      <c r="N2419">
        <v>531.5</v>
      </c>
      <c r="O2419">
        <f t="shared" si="165"/>
        <v>-3.1484081933282344E-2</v>
      </c>
      <c r="R2419" s="1">
        <v>42384</v>
      </c>
      <c r="S2419">
        <v>361</v>
      </c>
      <c r="T2419">
        <f t="shared" si="166"/>
        <v>-3.6980831677107286E-2</v>
      </c>
      <c r="W2419">
        <f t="shared" si="164"/>
        <v>1.2574338746862974E-3</v>
      </c>
      <c r="AI2419" s="1">
        <f t="shared" ref="AI2419:AI2482" si="168">+M2419</f>
        <v>42384</v>
      </c>
      <c r="AJ2419">
        <f t="shared" ref="AJ2419:AJ2482" si="169">CORREL(O2170:O2419,T2170:T2419)</f>
        <v>0.43233450757786512</v>
      </c>
    </row>
    <row r="2420" spans="10:36" x14ac:dyDescent="0.2">
      <c r="J2420">
        <f t="shared" si="167"/>
        <v>-1.8290750420061044E-5</v>
      </c>
      <c r="M2420" s="1">
        <v>42387</v>
      </c>
      <c r="N2420">
        <v>530</v>
      </c>
      <c r="O2420">
        <f t="shared" si="165"/>
        <v>-2.8261912358350815E-3</v>
      </c>
      <c r="R2420" s="1">
        <v>42387</v>
      </c>
      <c r="S2420">
        <v>363</v>
      </c>
      <c r="T2420">
        <f t="shared" si="166"/>
        <v>5.5248759319698072E-3</v>
      </c>
      <c r="W2420">
        <f t="shared" si="164"/>
        <v>-1.8290750420061044E-5</v>
      </c>
      <c r="AI2420" s="1">
        <f t="shared" si="168"/>
        <v>42387</v>
      </c>
      <c r="AJ2420">
        <f t="shared" si="169"/>
        <v>0.43350251057859707</v>
      </c>
    </row>
    <row r="2421" spans="10:36" x14ac:dyDescent="0.2">
      <c r="J2421">
        <f t="shared" si="167"/>
        <v>1.0103182394768179E-4</v>
      </c>
      <c r="M2421" s="1">
        <v>42388</v>
      </c>
      <c r="N2421">
        <v>536</v>
      </c>
      <c r="O2421">
        <f t="shared" si="165"/>
        <v>1.1257154524634468E-2</v>
      </c>
      <c r="R2421" s="1">
        <v>42388</v>
      </c>
      <c r="S2421">
        <v>367.2</v>
      </c>
      <c r="T2421">
        <f t="shared" si="166"/>
        <v>1.1503824481484494E-2</v>
      </c>
      <c r="W2421">
        <f t="shared" si="164"/>
        <v>1.0103182394768179E-4</v>
      </c>
      <c r="AI2421" s="1">
        <f t="shared" si="168"/>
        <v>42388</v>
      </c>
      <c r="AJ2421">
        <f t="shared" si="169"/>
        <v>0.43461517920337916</v>
      </c>
    </row>
    <row r="2422" spans="10:36" x14ac:dyDescent="0.2">
      <c r="J2422">
        <f t="shared" si="167"/>
        <v>1.2317670546175758E-3</v>
      </c>
      <c r="M2422" s="1">
        <v>42389</v>
      </c>
      <c r="N2422">
        <v>518.5</v>
      </c>
      <c r="O2422">
        <f t="shared" si="165"/>
        <v>-3.3194133401219995E-2</v>
      </c>
      <c r="R2422" s="1">
        <v>42389</v>
      </c>
      <c r="S2422">
        <v>354.8</v>
      </c>
      <c r="T2422">
        <f t="shared" si="166"/>
        <v>-3.4352408310910923E-2</v>
      </c>
      <c r="W2422">
        <f t="shared" si="164"/>
        <v>1.2317670546175758E-3</v>
      </c>
      <c r="AI2422" s="1">
        <f t="shared" si="168"/>
        <v>42389</v>
      </c>
      <c r="AJ2422">
        <f t="shared" si="169"/>
        <v>0.44571702260480495</v>
      </c>
    </row>
    <row r="2423" spans="10:36" x14ac:dyDescent="0.2">
      <c r="J2423">
        <f t="shared" si="167"/>
        <v>6.6823715539933448E-4</v>
      </c>
      <c r="M2423" s="1">
        <v>42390</v>
      </c>
      <c r="N2423">
        <v>530</v>
      </c>
      <c r="O2423">
        <f t="shared" si="165"/>
        <v>2.1936978876585536E-2</v>
      </c>
      <c r="R2423" s="1">
        <v>42390</v>
      </c>
      <c r="S2423">
        <v>367</v>
      </c>
      <c r="T2423">
        <f t="shared" si="166"/>
        <v>3.380759761914582E-2</v>
      </c>
      <c r="W2423">
        <f t="shared" si="164"/>
        <v>6.6823715539933448E-4</v>
      </c>
      <c r="AI2423" s="1">
        <f t="shared" si="168"/>
        <v>42390</v>
      </c>
      <c r="AJ2423">
        <f t="shared" si="169"/>
        <v>0.45086220960450302</v>
      </c>
    </row>
    <row r="2424" spans="10:36" x14ac:dyDescent="0.2">
      <c r="J2424">
        <f t="shared" si="167"/>
        <v>3.9904220523856362E-4</v>
      </c>
      <c r="M2424" s="1">
        <v>42391</v>
      </c>
      <c r="N2424">
        <v>540.5</v>
      </c>
      <c r="O2424">
        <f t="shared" si="165"/>
        <v>1.9617630533095499E-2</v>
      </c>
      <c r="R2424" s="1">
        <v>42391</v>
      </c>
      <c r="S2424">
        <v>375.6</v>
      </c>
      <c r="T2424">
        <f t="shared" si="166"/>
        <v>2.3162899279537585E-2</v>
      </c>
      <c r="W2424">
        <f t="shared" si="164"/>
        <v>3.9904220523856362E-4</v>
      </c>
      <c r="AI2424" s="1">
        <f t="shared" si="168"/>
        <v>42391</v>
      </c>
      <c r="AJ2424">
        <f t="shared" si="169"/>
        <v>0.45600556488601973</v>
      </c>
    </row>
    <row r="2425" spans="10:36" x14ac:dyDescent="0.2">
      <c r="J2425">
        <f t="shared" si="167"/>
        <v>3.9076364877072834E-5</v>
      </c>
      <c r="M2425" s="1">
        <v>42394</v>
      </c>
      <c r="N2425">
        <v>543</v>
      </c>
      <c r="O2425">
        <f t="shared" si="165"/>
        <v>4.6146828546724623E-3</v>
      </c>
      <c r="R2425" s="1">
        <v>42394</v>
      </c>
      <c r="S2425">
        <v>380.7</v>
      </c>
      <c r="T2425">
        <f t="shared" si="166"/>
        <v>1.3486916054343644E-2</v>
      </c>
      <c r="W2425">
        <f t="shared" si="164"/>
        <v>3.9076364877072834E-5</v>
      </c>
      <c r="AI2425" s="1">
        <f t="shared" si="168"/>
        <v>42394</v>
      </c>
      <c r="AJ2425">
        <f t="shared" si="169"/>
        <v>0.45674408025903368</v>
      </c>
    </row>
    <row r="2426" spans="10:36" x14ac:dyDescent="0.2">
      <c r="J2426">
        <f t="shared" si="167"/>
        <v>-1.1729122516442325E-4</v>
      </c>
      <c r="M2426" s="1">
        <v>42395</v>
      </c>
      <c r="N2426">
        <v>552</v>
      </c>
      <c r="O2426">
        <f t="shared" si="165"/>
        <v>1.6438726343159939E-2</v>
      </c>
      <c r="R2426" s="1">
        <v>42395</v>
      </c>
      <c r="S2426">
        <v>378.2</v>
      </c>
      <c r="T2426">
        <f t="shared" si="166"/>
        <v>-6.5885071640945205E-3</v>
      </c>
      <c r="W2426">
        <f t="shared" si="164"/>
        <v>-1.1729122516442325E-4</v>
      </c>
      <c r="AI2426" s="1">
        <f t="shared" si="168"/>
        <v>42395</v>
      </c>
      <c r="AJ2426">
        <f t="shared" si="169"/>
        <v>0.45210636852495489</v>
      </c>
    </row>
    <row r="2427" spans="10:36" x14ac:dyDescent="0.2">
      <c r="J2427">
        <f t="shared" si="167"/>
        <v>6.3139152418530034E-5</v>
      </c>
      <c r="M2427" s="1">
        <v>42396</v>
      </c>
      <c r="N2427">
        <v>555</v>
      </c>
      <c r="O2427">
        <f t="shared" si="165"/>
        <v>5.4200674693391133E-3</v>
      </c>
      <c r="R2427" s="1">
        <v>42396</v>
      </c>
      <c r="S2427">
        <v>384.7</v>
      </c>
      <c r="T2427">
        <f t="shared" si="166"/>
        <v>1.7040653533892215E-2</v>
      </c>
      <c r="W2427">
        <f t="shared" si="164"/>
        <v>6.3139152418530034E-5</v>
      </c>
      <c r="AI2427" s="1">
        <f t="shared" si="168"/>
        <v>42396</v>
      </c>
      <c r="AJ2427">
        <f t="shared" si="169"/>
        <v>0.4573375458943984</v>
      </c>
    </row>
    <row r="2428" spans="10:36" x14ac:dyDescent="0.2">
      <c r="J2428">
        <f t="shared" si="167"/>
        <v>-1.9710307617126091E-4</v>
      </c>
      <c r="M2428" s="1">
        <v>42397</v>
      </c>
      <c r="N2428">
        <v>559</v>
      </c>
      <c r="O2428">
        <f t="shared" si="165"/>
        <v>7.1813594086645761E-3</v>
      </c>
      <c r="R2428" s="1">
        <v>42397</v>
      </c>
      <c r="S2428">
        <v>372.2</v>
      </c>
      <c r="T2428">
        <f t="shared" si="166"/>
        <v>-3.3032465550099067E-2</v>
      </c>
      <c r="W2428">
        <f t="shared" si="164"/>
        <v>-1.9710307617126091E-4</v>
      </c>
      <c r="AI2428" s="1">
        <f t="shared" si="168"/>
        <v>42397</v>
      </c>
      <c r="AJ2428">
        <f t="shared" si="169"/>
        <v>0.45114361942622488</v>
      </c>
    </row>
    <row r="2429" spans="10:36" x14ac:dyDescent="0.2">
      <c r="J2429">
        <f t="shared" si="167"/>
        <v>6.1598184372754251E-4</v>
      </c>
      <c r="M2429" s="1">
        <v>42398</v>
      </c>
      <c r="N2429">
        <v>578</v>
      </c>
      <c r="O2429">
        <f t="shared" si="165"/>
        <v>3.3424395517278202E-2</v>
      </c>
      <c r="R2429" s="1">
        <v>42398</v>
      </c>
      <c r="S2429">
        <v>379.9</v>
      </c>
      <c r="T2429">
        <f t="shared" si="166"/>
        <v>2.0476715985429425E-2</v>
      </c>
      <c r="W2429">
        <f t="shared" si="164"/>
        <v>6.1598184372754251E-4</v>
      </c>
      <c r="AI2429" s="1">
        <f t="shared" si="168"/>
        <v>42398</v>
      </c>
      <c r="AJ2429">
        <f t="shared" si="169"/>
        <v>0.45500110223014867</v>
      </c>
    </row>
    <row r="2430" spans="10:36" x14ac:dyDescent="0.2">
      <c r="J2430">
        <f t="shared" si="167"/>
        <v>1.2490949422589547E-5</v>
      </c>
      <c r="M2430" s="1">
        <v>42401</v>
      </c>
      <c r="N2430">
        <v>584</v>
      </c>
      <c r="O2430">
        <f t="shared" si="165"/>
        <v>1.0327114155849524E-2</v>
      </c>
      <c r="R2430" s="1">
        <v>42401</v>
      </c>
      <c r="S2430">
        <v>380.9</v>
      </c>
      <c r="T2430">
        <f t="shared" si="166"/>
        <v>2.6288132909784829E-3</v>
      </c>
      <c r="W2430">
        <f t="shared" si="164"/>
        <v>1.2490949422589547E-5</v>
      </c>
      <c r="AI2430" s="1">
        <f t="shared" si="168"/>
        <v>42401</v>
      </c>
      <c r="AJ2430">
        <f t="shared" si="169"/>
        <v>0.45566203180302628</v>
      </c>
    </row>
    <row r="2431" spans="10:36" x14ac:dyDescent="0.2">
      <c r="J2431">
        <f t="shared" si="167"/>
        <v>1.2193623691178449E-4</v>
      </c>
      <c r="M2431" s="1">
        <v>42402</v>
      </c>
      <c r="N2431">
        <v>577.5</v>
      </c>
      <c r="O2431">
        <f t="shared" si="165"/>
        <v>-1.1192540432278469E-2</v>
      </c>
      <c r="R2431" s="1">
        <v>42402</v>
      </c>
      <c r="S2431">
        <v>377.7</v>
      </c>
      <c r="T2431">
        <f t="shared" si="166"/>
        <v>-8.4366437661471724E-3</v>
      </c>
      <c r="W2431">
        <f t="shared" si="164"/>
        <v>1.2193623691178449E-4</v>
      </c>
      <c r="AI2431" s="1">
        <f t="shared" si="168"/>
        <v>42402</v>
      </c>
      <c r="AJ2431">
        <f t="shared" si="169"/>
        <v>0.45679459295427782</v>
      </c>
    </row>
    <row r="2432" spans="10:36" x14ac:dyDescent="0.2">
      <c r="J2432">
        <f t="shared" si="167"/>
        <v>1.7997628160039919E-3</v>
      </c>
      <c r="M2432" s="1">
        <v>42403</v>
      </c>
      <c r="N2432">
        <v>565.5</v>
      </c>
      <c r="O2432">
        <f t="shared" si="165"/>
        <v>-2.0998146839773468E-2</v>
      </c>
      <c r="R2432" s="1">
        <v>42403</v>
      </c>
      <c r="S2432">
        <v>349</v>
      </c>
      <c r="T2432">
        <f t="shared" si="166"/>
        <v>-7.9028307515983956E-2</v>
      </c>
      <c r="W2432">
        <f t="shared" si="164"/>
        <v>1.7997628160039919E-3</v>
      </c>
      <c r="AI2432" s="1">
        <f t="shared" si="168"/>
        <v>42403</v>
      </c>
      <c r="AJ2432">
        <f t="shared" si="169"/>
        <v>0.46400698232582394</v>
      </c>
    </row>
    <row r="2433" spans="10:36" x14ac:dyDescent="0.2">
      <c r="J2433">
        <f t="shared" si="167"/>
        <v>-3.2464003562572704E-4</v>
      </c>
      <c r="M2433" s="1">
        <v>42404</v>
      </c>
      <c r="N2433">
        <v>570</v>
      </c>
      <c r="O2433">
        <f t="shared" si="165"/>
        <v>7.9260652724207226E-3</v>
      </c>
      <c r="R2433" s="1">
        <v>42404</v>
      </c>
      <c r="S2433">
        <v>332.4</v>
      </c>
      <c r="T2433">
        <f t="shared" si="166"/>
        <v>-4.8732859221134101E-2</v>
      </c>
      <c r="W2433">
        <f t="shared" si="164"/>
        <v>-3.2464003562572704E-4</v>
      </c>
      <c r="AI2433" s="1">
        <f t="shared" si="168"/>
        <v>42404</v>
      </c>
      <c r="AJ2433">
        <f t="shared" si="169"/>
        <v>0.45559166947280783</v>
      </c>
    </row>
    <row r="2434" spans="10:36" x14ac:dyDescent="0.2">
      <c r="J2434">
        <f t="shared" si="167"/>
        <v>-4.3972679651821895E-5</v>
      </c>
      <c r="M2434" s="1">
        <v>42405</v>
      </c>
      <c r="N2434">
        <v>573</v>
      </c>
      <c r="O2434">
        <f t="shared" si="165"/>
        <v>5.249355886143745E-3</v>
      </c>
      <c r="R2434" s="1">
        <v>42405</v>
      </c>
      <c r="S2434">
        <v>329</v>
      </c>
      <c r="T2434">
        <f t="shared" si="166"/>
        <v>-1.0281312215921119E-2</v>
      </c>
      <c r="W2434">
        <f t="shared" si="164"/>
        <v>-4.3972679651821895E-5</v>
      </c>
      <c r="AI2434" s="1">
        <f t="shared" si="168"/>
        <v>42405</v>
      </c>
      <c r="AJ2434">
        <f t="shared" si="169"/>
        <v>0.45346107895587279</v>
      </c>
    </row>
    <row r="2435" spans="10:36" x14ac:dyDescent="0.2">
      <c r="J2435">
        <f t="shared" si="167"/>
        <v>2.2042307091370613E-3</v>
      </c>
      <c r="M2435" s="1">
        <v>42408</v>
      </c>
      <c r="N2435">
        <v>548.5</v>
      </c>
      <c r="O2435">
        <f t="shared" si="165"/>
        <v>-4.3698436999454665E-2</v>
      </c>
      <c r="R2435" s="1">
        <v>42408</v>
      </c>
      <c r="S2435">
        <v>313.7</v>
      </c>
      <c r="T2435">
        <f t="shared" si="166"/>
        <v>-4.7620635568739487E-2</v>
      </c>
      <c r="W2435">
        <f t="shared" si="164"/>
        <v>2.2042307091370613E-3</v>
      </c>
      <c r="AI2435" s="1">
        <f t="shared" si="168"/>
        <v>42408</v>
      </c>
      <c r="AJ2435">
        <f t="shared" si="169"/>
        <v>0.46878488670800561</v>
      </c>
    </row>
    <row r="2436" spans="10:36" x14ac:dyDescent="0.2">
      <c r="J2436">
        <f t="shared" si="167"/>
        <v>8.0570703869896663E-5</v>
      </c>
      <c r="M2436" s="1">
        <v>42409</v>
      </c>
      <c r="N2436">
        <v>547.5</v>
      </c>
      <c r="O2436">
        <f t="shared" si="165"/>
        <v>-1.824818024629059E-3</v>
      </c>
      <c r="R2436" s="1">
        <v>42409</v>
      </c>
      <c r="S2436">
        <v>306.39999999999998</v>
      </c>
      <c r="T2436">
        <f t="shared" si="166"/>
        <v>-2.3545677330196229E-2</v>
      </c>
      <c r="W2436">
        <f t="shared" si="164"/>
        <v>8.0570703869896663E-5</v>
      </c>
      <c r="AI2436" s="1">
        <f t="shared" si="168"/>
        <v>42409</v>
      </c>
      <c r="AJ2436">
        <f t="shared" si="169"/>
        <v>0.46726665968545877</v>
      </c>
    </row>
    <row r="2437" spans="10:36" x14ac:dyDescent="0.2">
      <c r="J2437">
        <f t="shared" si="167"/>
        <v>2.3310393858956367E-3</v>
      </c>
      <c r="M2437" s="1">
        <v>42410</v>
      </c>
      <c r="N2437">
        <v>569.5</v>
      </c>
      <c r="O2437">
        <f t="shared" si="165"/>
        <v>3.9396321196580861E-2</v>
      </c>
      <c r="R2437" s="1">
        <v>42410</v>
      </c>
      <c r="S2437">
        <v>326.2</v>
      </c>
      <c r="T2437">
        <f t="shared" si="166"/>
        <v>6.2619252320477325E-2</v>
      </c>
      <c r="W2437">
        <f t="shared" si="164"/>
        <v>2.3310393858956367E-3</v>
      </c>
      <c r="AI2437" s="1">
        <f t="shared" si="168"/>
        <v>42410</v>
      </c>
      <c r="AJ2437">
        <f t="shared" si="169"/>
        <v>0.48091276210036382</v>
      </c>
    </row>
    <row r="2438" spans="10:36" x14ac:dyDescent="0.2">
      <c r="J2438">
        <f t="shared" si="167"/>
        <v>-2.1837129472040336E-4</v>
      </c>
      <c r="M2438" s="1">
        <v>42411</v>
      </c>
      <c r="N2438">
        <v>575</v>
      </c>
      <c r="O2438">
        <f t="shared" si="165"/>
        <v>9.611257910113585E-3</v>
      </c>
      <c r="R2438" s="1">
        <v>42411</v>
      </c>
      <c r="S2438">
        <v>318</v>
      </c>
      <c r="T2438">
        <f t="shared" si="166"/>
        <v>-2.5459307406736645E-2</v>
      </c>
      <c r="W2438">
        <f t="shared" si="164"/>
        <v>-2.1837129472040336E-4</v>
      </c>
      <c r="AI2438" s="1">
        <f t="shared" si="168"/>
        <v>42411</v>
      </c>
      <c r="AJ2438">
        <f t="shared" si="169"/>
        <v>0.47695055360379779</v>
      </c>
    </row>
    <row r="2439" spans="10:36" x14ac:dyDescent="0.2">
      <c r="J2439">
        <f t="shared" si="167"/>
        <v>2.1375006031043204E-4</v>
      </c>
      <c r="M2439" s="1">
        <v>42412</v>
      </c>
      <c r="N2439">
        <v>590</v>
      </c>
      <c r="O2439">
        <f t="shared" si="165"/>
        <v>2.5752496102414764E-2</v>
      </c>
      <c r="R2439" s="1">
        <v>42412</v>
      </c>
      <c r="S2439">
        <v>321.2</v>
      </c>
      <c r="T2439">
        <f t="shared" si="166"/>
        <v>1.001259929242977E-2</v>
      </c>
      <c r="W2439">
        <f t="shared" si="164"/>
        <v>2.1375006031043204E-4</v>
      </c>
      <c r="AI2439" s="1">
        <f t="shared" si="168"/>
        <v>42412</v>
      </c>
      <c r="AJ2439">
        <f t="shared" si="169"/>
        <v>0.48156378893869073</v>
      </c>
    </row>
    <row r="2440" spans="10:36" x14ac:dyDescent="0.2">
      <c r="J2440">
        <f t="shared" si="167"/>
        <v>1.6570437802422722E-3</v>
      </c>
      <c r="M2440" s="1">
        <v>42415</v>
      </c>
      <c r="N2440">
        <v>609.5</v>
      </c>
      <c r="O2440">
        <f t="shared" si="165"/>
        <v>3.2516412021561171E-2</v>
      </c>
      <c r="R2440" s="1">
        <v>42415</v>
      </c>
      <c r="S2440">
        <v>339.2</v>
      </c>
      <c r="T2440">
        <f t="shared" si="166"/>
        <v>5.4525921845141399E-2</v>
      </c>
      <c r="W2440">
        <f t="shared" si="164"/>
        <v>1.6570437802422722E-3</v>
      </c>
      <c r="AI2440" s="1">
        <f t="shared" si="168"/>
        <v>42415</v>
      </c>
      <c r="AJ2440">
        <f t="shared" si="169"/>
        <v>0.49403447037457282</v>
      </c>
    </row>
    <row r="2441" spans="10:36" x14ac:dyDescent="0.2">
      <c r="J2441">
        <f t="shared" si="167"/>
        <v>2.3377275900806873E-4</v>
      </c>
      <c r="M2441" s="1">
        <v>42416</v>
      </c>
      <c r="N2441">
        <v>604.5</v>
      </c>
      <c r="O2441">
        <f t="shared" si="165"/>
        <v>-8.237278866478806E-3</v>
      </c>
      <c r="R2441" s="1">
        <v>42416</v>
      </c>
      <c r="S2441">
        <v>331.5</v>
      </c>
      <c r="T2441">
        <f t="shared" si="166"/>
        <v>-2.2962094291830777E-2</v>
      </c>
      <c r="W2441">
        <f t="shared" si="164"/>
        <v>2.3377275900806873E-4</v>
      </c>
      <c r="AI2441" s="1">
        <f t="shared" si="168"/>
        <v>42416</v>
      </c>
      <c r="AJ2441">
        <f t="shared" si="169"/>
        <v>0.49467794277317911</v>
      </c>
    </row>
    <row r="2442" spans="10:36" x14ac:dyDescent="0.2">
      <c r="J2442">
        <f t="shared" si="167"/>
        <v>1.1780565052453507E-4</v>
      </c>
      <c r="M2442" s="1">
        <v>42417</v>
      </c>
      <c r="N2442">
        <v>609</v>
      </c>
      <c r="O2442">
        <f t="shared" si="165"/>
        <v>7.4165976550496192E-3</v>
      </c>
      <c r="R2442" s="1">
        <v>42417</v>
      </c>
      <c r="S2442">
        <v>338.5</v>
      </c>
      <c r="T2442">
        <f t="shared" si="166"/>
        <v>2.0896282726412412E-2</v>
      </c>
      <c r="W2442">
        <f t="shared" si="164"/>
        <v>1.1780565052453507E-4</v>
      </c>
      <c r="AI2442" s="1">
        <f t="shared" si="168"/>
        <v>42417</v>
      </c>
      <c r="AJ2442">
        <f t="shared" si="169"/>
        <v>0.49488865286297734</v>
      </c>
    </row>
    <row r="2443" spans="10:36" x14ac:dyDescent="0.2">
      <c r="J2443">
        <f t="shared" si="167"/>
        <v>1.6174821064909624E-6</v>
      </c>
      <c r="M2443" s="1">
        <v>42418</v>
      </c>
      <c r="N2443">
        <v>610</v>
      </c>
      <c r="O2443">
        <f t="shared" si="165"/>
        <v>1.6406894574600179E-3</v>
      </c>
      <c r="R2443" s="1">
        <v>42418</v>
      </c>
      <c r="S2443">
        <v>341.5</v>
      </c>
      <c r="T2443">
        <f t="shared" si="166"/>
        <v>8.8235866585150251E-3</v>
      </c>
      <c r="W2443">
        <f t="shared" si="164"/>
        <v>1.6174821064909624E-6</v>
      </c>
      <c r="AI2443" s="1">
        <f t="shared" si="168"/>
        <v>42418</v>
      </c>
      <c r="AJ2443">
        <f t="shared" si="169"/>
        <v>0.49296794469937172</v>
      </c>
    </row>
    <row r="2444" spans="10:36" x14ac:dyDescent="0.2">
      <c r="J2444">
        <f t="shared" si="167"/>
        <v>4.9701381589360476E-5</v>
      </c>
      <c r="M2444" s="1">
        <v>42419</v>
      </c>
      <c r="N2444">
        <v>605.5</v>
      </c>
      <c r="O2444">
        <f t="shared" si="165"/>
        <v>-7.4043941742100092E-3</v>
      </c>
      <c r="R2444" s="1">
        <v>42419</v>
      </c>
      <c r="S2444">
        <v>340</v>
      </c>
      <c r="T2444">
        <f t="shared" si="166"/>
        <v>-4.4020614006376529E-3</v>
      </c>
      <c r="W2444">
        <f t="shared" si="164"/>
        <v>4.9701381589360476E-5</v>
      </c>
      <c r="AI2444" s="1">
        <f t="shared" si="168"/>
        <v>42419</v>
      </c>
      <c r="AJ2444">
        <f t="shared" si="169"/>
        <v>0.49902809438724094</v>
      </c>
    </row>
    <row r="2445" spans="10:36" x14ac:dyDescent="0.2">
      <c r="J2445">
        <f t="shared" si="167"/>
        <v>-1.3444800659094556E-5</v>
      </c>
      <c r="M2445" s="1">
        <v>42422</v>
      </c>
      <c r="N2445">
        <v>606</v>
      </c>
      <c r="O2445">
        <f t="shared" si="165"/>
        <v>8.2542307616742148E-4</v>
      </c>
      <c r="R2445" s="1">
        <v>42422</v>
      </c>
      <c r="S2445">
        <v>348.1</v>
      </c>
      <c r="T2445">
        <f t="shared" si="166"/>
        <v>2.3544177207186233E-2</v>
      </c>
      <c r="W2445">
        <f t="shared" ref="W2445:W2508" si="170">+(O2445-$O$1)*(T2445-$T$1)</f>
        <v>-1.3444800659094556E-5</v>
      </c>
      <c r="AI2445" s="1">
        <f t="shared" si="168"/>
        <v>42422</v>
      </c>
      <c r="AJ2445">
        <f t="shared" si="169"/>
        <v>0.4967506340196961</v>
      </c>
    </row>
    <row r="2446" spans="10:36" x14ac:dyDescent="0.2">
      <c r="J2446">
        <f t="shared" si="167"/>
        <v>7.3600574551096559E-5</v>
      </c>
      <c r="M2446" s="1">
        <v>42423</v>
      </c>
      <c r="N2446">
        <v>609.5</v>
      </c>
      <c r="O2446">
        <f t="shared" ref="O2446:O2509" si="171">LN(N2446/N2445)</f>
        <v>5.758962852011695E-3</v>
      </c>
      <c r="R2446" s="1">
        <v>42423</v>
      </c>
      <c r="S2446">
        <v>354.5</v>
      </c>
      <c r="T2446">
        <f t="shared" ref="T2446:T2509" si="172">LN(S2446/S2445)</f>
        <v>1.8218551154788942E-2</v>
      </c>
      <c r="W2446">
        <f t="shared" si="170"/>
        <v>7.3600574551096559E-5</v>
      </c>
      <c r="AI2446" s="1">
        <f t="shared" si="168"/>
        <v>42423</v>
      </c>
      <c r="AJ2446">
        <f t="shared" si="169"/>
        <v>0.50076542054094819</v>
      </c>
    </row>
    <row r="2447" spans="10:36" x14ac:dyDescent="0.2">
      <c r="J2447">
        <f t="shared" si="167"/>
        <v>1.9407075422211387E-3</v>
      </c>
      <c r="M2447" s="1">
        <v>42424</v>
      </c>
      <c r="N2447">
        <v>581.5</v>
      </c>
      <c r="O2447">
        <f t="shared" si="171"/>
        <v>-4.7027976962607042E-2</v>
      </c>
      <c r="R2447" s="1">
        <v>42424</v>
      </c>
      <c r="S2447">
        <v>341</v>
      </c>
      <c r="T2447">
        <f t="shared" si="172"/>
        <v>-3.8825868688665451E-2</v>
      </c>
      <c r="W2447">
        <f t="shared" si="170"/>
        <v>1.9407075422211387E-3</v>
      </c>
      <c r="AI2447" s="1">
        <f t="shared" si="168"/>
        <v>42424</v>
      </c>
      <c r="AJ2447">
        <f t="shared" si="169"/>
        <v>0.51129501715662207</v>
      </c>
    </row>
    <row r="2448" spans="10:36" x14ac:dyDescent="0.2">
      <c r="J2448">
        <f t="shared" si="167"/>
        <v>5.0969734771704573E-4</v>
      </c>
      <c r="M2448" s="1">
        <v>42425</v>
      </c>
      <c r="N2448">
        <v>595</v>
      </c>
      <c r="O2448">
        <f t="shared" si="171"/>
        <v>2.295043358691071E-2</v>
      </c>
      <c r="R2448" s="1">
        <v>42425</v>
      </c>
      <c r="S2448">
        <v>349.6</v>
      </c>
      <c r="T2448">
        <f t="shared" si="172"/>
        <v>2.4907166497863755E-2</v>
      </c>
      <c r="W2448">
        <f t="shared" si="170"/>
        <v>5.0969734771704573E-4</v>
      </c>
      <c r="AI2448" s="1">
        <f t="shared" si="168"/>
        <v>42425</v>
      </c>
      <c r="AJ2448">
        <f t="shared" si="169"/>
        <v>0.5149270095094145</v>
      </c>
    </row>
    <row r="2449" spans="10:36" x14ac:dyDescent="0.2">
      <c r="J2449">
        <f t="shared" si="167"/>
        <v>2.0885344180401794E-5</v>
      </c>
      <c r="M2449" s="1">
        <v>42426</v>
      </c>
      <c r="N2449">
        <v>596.5</v>
      </c>
      <c r="O2449">
        <f t="shared" si="171"/>
        <v>2.5178359923410348E-3</v>
      </c>
      <c r="R2449" s="1">
        <v>42426</v>
      </c>
      <c r="S2449">
        <v>356.8</v>
      </c>
      <c r="T2449">
        <f t="shared" si="172"/>
        <v>2.0385756924473961E-2</v>
      </c>
      <c r="W2449">
        <f t="shared" si="170"/>
        <v>2.0885344180401794E-5</v>
      </c>
      <c r="AI2449" s="1">
        <f t="shared" si="168"/>
        <v>42426</v>
      </c>
      <c r="AJ2449">
        <f t="shared" si="169"/>
        <v>0.51452238414054752</v>
      </c>
    </row>
    <row r="2450" spans="10:36" x14ac:dyDescent="0.2">
      <c r="J2450">
        <f t="shared" si="167"/>
        <v>2.2449679935752922E-5</v>
      </c>
      <c r="M2450" s="1">
        <v>42429</v>
      </c>
      <c r="N2450">
        <v>593.5</v>
      </c>
      <c r="O2450">
        <f t="shared" si="171"/>
        <v>-5.0420274882480879E-3</v>
      </c>
      <c r="R2450" s="1">
        <v>42429</v>
      </c>
      <c r="S2450">
        <v>356</v>
      </c>
      <c r="T2450">
        <f t="shared" si="172"/>
        <v>-2.2446698538238618E-3</v>
      </c>
      <c r="W2450">
        <f t="shared" si="170"/>
        <v>2.2449679935752922E-5</v>
      </c>
      <c r="AI2450" s="1">
        <f t="shared" si="168"/>
        <v>42429</v>
      </c>
      <c r="AJ2450">
        <f t="shared" si="169"/>
        <v>0.51346917792837132</v>
      </c>
    </row>
    <row r="2451" spans="10:36" x14ac:dyDescent="0.2">
      <c r="J2451">
        <f t="shared" si="167"/>
        <v>1.5181815244593935E-4</v>
      </c>
      <c r="M2451" s="1">
        <v>42430</v>
      </c>
      <c r="N2451">
        <v>600</v>
      </c>
      <c r="O2451">
        <f t="shared" si="171"/>
        <v>1.0892441166423536E-2</v>
      </c>
      <c r="R2451" s="1">
        <v>42430</v>
      </c>
      <c r="S2451">
        <v>362.2</v>
      </c>
      <c r="T2451">
        <f t="shared" si="172"/>
        <v>1.726581459728245E-2</v>
      </c>
      <c r="W2451">
        <f t="shared" si="170"/>
        <v>1.5181815244593935E-4</v>
      </c>
      <c r="AI2451" s="1">
        <f t="shared" si="168"/>
        <v>42430</v>
      </c>
      <c r="AJ2451">
        <f t="shared" si="169"/>
        <v>0.51393995184888785</v>
      </c>
    </row>
    <row r="2452" spans="10:36" x14ac:dyDescent="0.2">
      <c r="J2452">
        <f t="shared" si="167"/>
        <v>-8.7560198053259064E-5</v>
      </c>
      <c r="M2452" s="1">
        <v>42431</v>
      </c>
      <c r="N2452">
        <v>595</v>
      </c>
      <c r="O2452">
        <f t="shared" si="171"/>
        <v>-8.3682496705165792E-3</v>
      </c>
      <c r="R2452" s="1">
        <v>42431</v>
      </c>
      <c r="S2452">
        <v>365.9</v>
      </c>
      <c r="T2452">
        <f t="shared" si="172"/>
        <v>1.0163526575848061E-2</v>
      </c>
      <c r="W2452">
        <f t="shared" si="170"/>
        <v>-8.7560198053259064E-5</v>
      </c>
      <c r="AI2452" s="1">
        <f t="shared" si="168"/>
        <v>42431</v>
      </c>
      <c r="AJ2452">
        <f t="shared" si="169"/>
        <v>0.51235013998148471</v>
      </c>
    </row>
    <row r="2453" spans="10:36" x14ac:dyDescent="0.2">
      <c r="J2453">
        <f t="shared" si="167"/>
        <v>-1.221660431568092E-4</v>
      </c>
      <c r="M2453" s="1">
        <v>42432</v>
      </c>
      <c r="N2453">
        <v>598.5</v>
      </c>
      <c r="O2453">
        <f t="shared" si="171"/>
        <v>5.8651194523980576E-3</v>
      </c>
      <c r="R2453" s="1">
        <v>42432</v>
      </c>
      <c r="S2453">
        <v>356.4</v>
      </c>
      <c r="T2453">
        <f t="shared" si="172"/>
        <v>-2.630637642850691E-2</v>
      </c>
      <c r="W2453">
        <f t="shared" si="170"/>
        <v>-1.221660431568092E-4</v>
      </c>
      <c r="AI2453" s="1">
        <f t="shared" si="168"/>
        <v>42432</v>
      </c>
      <c r="AJ2453">
        <f t="shared" si="169"/>
        <v>0.51060193794517428</v>
      </c>
    </row>
    <row r="2454" spans="10:36" x14ac:dyDescent="0.2">
      <c r="J2454">
        <f t="shared" si="167"/>
        <v>4.7738930104344147E-4</v>
      </c>
      <c r="M2454" s="1">
        <v>42433</v>
      </c>
      <c r="N2454">
        <v>604</v>
      </c>
      <c r="O2454">
        <f t="shared" si="171"/>
        <v>9.1476729367870532E-3</v>
      </c>
      <c r="R2454" s="1">
        <v>42433</v>
      </c>
      <c r="S2454">
        <v>379.6</v>
      </c>
      <c r="T2454">
        <f t="shared" si="172"/>
        <v>6.3064371139118697E-2</v>
      </c>
      <c r="W2454">
        <f t="shared" si="170"/>
        <v>4.7738930104344147E-4</v>
      </c>
      <c r="AI2454" s="1">
        <f t="shared" si="168"/>
        <v>42433</v>
      </c>
      <c r="AJ2454">
        <f t="shared" si="169"/>
        <v>0.50744521948539689</v>
      </c>
    </row>
    <row r="2455" spans="10:36" x14ac:dyDescent="0.2">
      <c r="J2455">
        <f t="shared" si="167"/>
        <v>-1.3089801547261958E-4</v>
      </c>
      <c r="M2455" s="1">
        <v>42436</v>
      </c>
      <c r="N2455">
        <v>600.5</v>
      </c>
      <c r="O2455">
        <f t="shared" si="171"/>
        <v>-5.8115564147766616E-3</v>
      </c>
      <c r="R2455" s="1">
        <v>42436</v>
      </c>
      <c r="S2455">
        <v>387</v>
      </c>
      <c r="T2455">
        <f t="shared" si="172"/>
        <v>1.930662629400888E-2</v>
      </c>
      <c r="W2455">
        <f t="shared" si="170"/>
        <v>-1.3089801547261958E-4</v>
      </c>
      <c r="AI2455" s="1">
        <f t="shared" si="168"/>
        <v>42436</v>
      </c>
      <c r="AJ2455">
        <f t="shared" si="169"/>
        <v>0.50501346674961012</v>
      </c>
    </row>
    <row r="2456" spans="10:36" x14ac:dyDescent="0.2">
      <c r="J2456">
        <f t="shared" si="167"/>
        <v>1.880770071580086E-4</v>
      </c>
      <c r="M2456" s="1">
        <v>42437</v>
      </c>
      <c r="N2456">
        <v>594</v>
      </c>
      <c r="O2456">
        <f t="shared" si="171"/>
        <v>-1.0883322157393254E-2</v>
      </c>
      <c r="R2456" s="1">
        <v>42437</v>
      </c>
      <c r="S2456">
        <v>381.6</v>
      </c>
      <c r="T2456">
        <f t="shared" si="172"/>
        <v>-1.4051753455650302E-2</v>
      </c>
      <c r="W2456">
        <f t="shared" si="170"/>
        <v>1.880770071580086E-4</v>
      </c>
      <c r="AI2456" s="1">
        <f t="shared" si="168"/>
        <v>42437</v>
      </c>
      <c r="AJ2456">
        <f t="shared" si="169"/>
        <v>0.5055905284317358</v>
      </c>
    </row>
    <row r="2457" spans="10:36" x14ac:dyDescent="0.2">
      <c r="J2457">
        <f t="shared" si="167"/>
        <v>7.0532252672236353E-6</v>
      </c>
      <c r="M2457" s="1">
        <v>42438</v>
      </c>
      <c r="N2457">
        <v>594.5</v>
      </c>
      <c r="O2457">
        <f t="shared" si="171"/>
        <v>8.4139676819161785E-4</v>
      </c>
      <c r="R2457" s="1">
        <v>42438</v>
      </c>
      <c r="S2457">
        <v>377.5</v>
      </c>
      <c r="T2457">
        <f t="shared" si="172"/>
        <v>-1.0802370885052131E-2</v>
      </c>
      <c r="W2457">
        <f t="shared" si="170"/>
        <v>7.0532252672236353E-6</v>
      </c>
      <c r="AI2457" s="1">
        <f t="shared" si="168"/>
        <v>42438</v>
      </c>
      <c r="AJ2457">
        <f t="shared" si="169"/>
        <v>0.50553358714056351</v>
      </c>
    </row>
    <row r="2458" spans="10:36" x14ac:dyDescent="0.2">
      <c r="J2458">
        <f t="shared" si="167"/>
        <v>4.5905135267357674E-5</v>
      </c>
      <c r="M2458" s="1">
        <v>42439</v>
      </c>
      <c r="N2458">
        <v>592</v>
      </c>
      <c r="O2458">
        <f t="shared" si="171"/>
        <v>-4.2140812468308775E-3</v>
      </c>
      <c r="R2458" s="1">
        <v>42439</v>
      </c>
      <c r="S2458">
        <v>374.9</v>
      </c>
      <c r="T2458">
        <f t="shared" si="172"/>
        <v>-6.9112449472131425E-3</v>
      </c>
      <c r="W2458">
        <f t="shared" si="170"/>
        <v>4.5905135267357674E-5</v>
      </c>
      <c r="AI2458" s="1">
        <f t="shared" si="168"/>
        <v>42439</v>
      </c>
      <c r="AJ2458">
        <f t="shared" si="169"/>
        <v>0.50798718283134048</v>
      </c>
    </row>
    <row r="2459" spans="10:36" x14ac:dyDescent="0.2">
      <c r="J2459">
        <f t="shared" si="167"/>
        <v>1.559052657336307E-4</v>
      </c>
      <c r="M2459" s="1">
        <v>42440</v>
      </c>
      <c r="N2459">
        <v>602.5</v>
      </c>
      <c r="O2459">
        <f t="shared" si="171"/>
        <v>1.7581030480804297E-2</v>
      </c>
      <c r="R2459" s="1">
        <v>42440</v>
      </c>
      <c r="S2459">
        <v>379</v>
      </c>
      <c r="T2459">
        <f t="shared" si="172"/>
        <v>1.0876881340560165E-2</v>
      </c>
      <c r="W2459">
        <f t="shared" si="170"/>
        <v>1.559052657336307E-4</v>
      </c>
      <c r="AI2459" s="1">
        <f t="shared" si="168"/>
        <v>42440</v>
      </c>
      <c r="AJ2459">
        <f t="shared" si="169"/>
        <v>0.5090121887267155</v>
      </c>
    </row>
    <row r="2460" spans="10:36" x14ac:dyDescent="0.2">
      <c r="J2460">
        <f t="shared" si="167"/>
        <v>2.7064430902806681E-4</v>
      </c>
      <c r="M2460" s="1">
        <v>42443</v>
      </c>
      <c r="N2460">
        <v>613</v>
      </c>
      <c r="O2460">
        <f t="shared" si="171"/>
        <v>1.7277270571401278E-2</v>
      </c>
      <c r="R2460" s="1">
        <v>42443</v>
      </c>
      <c r="S2460">
        <v>386</v>
      </c>
      <c r="T2460">
        <f t="shared" si="172"/>
        <v>1.8301164382404443E-2</v>
      </c>
      <c r="W2460">
        <f t="shared" si="170"/>
        <v>2.7064430902806681E-4</v>
      </c>
      <c r="AI2460" s="1">
        <f t="shared" si="168"/>
        <v>42443</v>
      </c>
      <c r="AJ2460">
        <f t="shared" si="169"/>
        <v>0.5106512881255143</v>
      </c>
    </row>
    <row r="2461" spans="10:36" x14ac:dyDescent="0.2">
      <c r="J2461">
        <f t="shared" si="167"/>
        <v>6.7845728435414173E-5</v>
      </c>
      <c r="M2461" s="1">
        <v>42444</v>
      </c>
      <c r="N2461">
        <v>612</v>
      </c>
      <c r="O2461">
        <f t="shared" si="171"/>
        <v>-1.6326534238853348E-3</v>
      </c>
      <c r="R2461" s="1">
        <v>42444</v>
      </c>
      <c r="S2461">
        <v>378</v>
      </c>
      <c r="T2461">
        <f t="shared" si="172"/>
        <v>-2.0943173845243135E-2</v>
      </c>
      <c r="W2461">
        <f t="shared" si="170"/>
        <v>6.7845728435414173E-5</v>
      </c>
      <c r="AI2461" s="1">
        <f t="shared" si="168"/>
        <v>42444</v>
      </c>
      <c r="AJ2461">
        <f t="shared" si="169"/>
        <v>0.51423001119367628</v>
      </c>
    </row>
    <row r="2462" spans="10:36" x14ac:dyDescent="0.2">
      <c r="J2462">
        <f t="shared" si="167"/>
        <v>2.3877203712084188E-4</v>
      </c>
      <c r="M2462" s="1">
        <v>42445</v>
      </c>
      <c r="N2462">
        <v>592.5</v>
      </c>
      <c r="O2462">
        <f t="shared" si="171"/>
        <v>-3.2381409503039832E-2</v>
      </c>
      <c r="R2462" s="1">
        <v>42445</v>
      </c>
      <c r="S2462">
        <v>375.8</v>
      </c>
      <c r="T2462">
        <f t="shared" si="172"/>
        <v>-5.8371086402227643E-3</v>
      </c>
      <c r="W2462">
        <f t="shared" si="170"/>
        <v>2.3877203712084188E-4</v>
      </c>
      <c r="AI2462" s="1">
        <f t="shared" si="168"/>
        <v>42445</v>
      </c>
      <c r="AJ2462">
        <f t="shared" si="169"/>
        <v>0.51405647482832328</v>
      </c>
    </row>
    <row r="2463" spans="10:36" x14ac:dyDescent="0.2">
      <c r="J2463">
        <f t="shared" si="167"/>
        <v>-8.4552696510354071E-5</v>
      </c>
      <c r="M2463" s="1">
        <v>42446</v>
      </c>
      <c r="N2463">
        <v>595</v>
      </c>
      <c r="O2463">
        <f t="shared" si="171"/>
        <v>4.2105325363434578E-3</v>
      </c>
      <c r="R2463" s="1">
        <v>42446</v>
      </c>
      <c r="S2463">
        <v>365</v>
      </c>
      <c r="T2463">
        <f t="shared" si="172"/>
        <v>-2.9159733396873423E-2</v>
      </c>
      <c r="W2463">
        <f t="shared" si="170"/>
        <v>-8.4552696510354071E-5</v>
      </c>
      <c r="AI2463" s="1">
        <f t="shared" si="168"/>
        <v>42446</v>
      </c>
      <c r="AJ2463">
        <f t="shared" si="169"/>
        <v>0.51078559922422462</v>
      </c>
    </row>
    <row r="2464" spans="10:36" x14ac:dyDescent="0.2">
      <c r="J2464">
        <f t="shared" si="167"/>
        <v>-2.3505670042087548E-5</v>
      </c>
      <c r="M2464" s="1">
        <v>42447</v>
      </c>
      <c r="N2464">
        <v>591</v>
      </c>
      <c r="O2464">
        <f t="shared" si="171"/>
        <v>-6.745388139531538E-3</v>
      </c>
      <c r="R2464" s="1">
        <v>42447</v>
      </c>
      <c r="S2464">
        <v>366.5</v>
      </c>
      <c r="T2464">
        <f t="shared" si="172"/>
        <v>4.1011677442146068E-3</v>
      </c>
      <c r="W2464">
        <f t="shared" si="170"/>
        <v>-2.3505670042087548E-5</v>
      </c>
      <c r="AI2464" s="1">
        <f t="shared" si="168"/>
        <v>42447</v>
      </c>
      <c r="AJ2464">
        <f t="shared" si="169"/>
        <v>0.5103993390848327</v>
      </c>
    </row>
    <row r="2465" spans="10:36" x14ac:dyDescent="0.2">
      <c r="J2465">
        <f t="shared" si="167"/>
        <v>-4.9531620518258532E-5</v>
      </c>
      <c r="M2465" s="1">
        <v>42450</v>
      </c>
      <c r="N2465">
        <v>593.5</v>
      </c>
      <c r="O2465">
        <f t="shared" si="171"/>
        <v>4.2211966436245607E-3</v>
      </c>
      <c r="R2465" s="1">
        <v>42450</v>
      </c>
      <c r="S2465">
        <v>360.5</v>
      </c>
      <c r="T2465">
        <f t="shared" si="172"/>
        <v>-1.6506564601702411E-2</v>
      </c>
      <c r="W2465">
        <f t="shared" si="170"/>
        <v>-4.9531620518258532E-5</v>
      </c>
      <c r="AI2465" s="1">
        <f t="shared" si="168"/>
        <v>42450</v>
      </c>
      <c r="AJ2465">
        <f t="shared" si="169"/>
        <v>0.5105240958183882</v>
      </c>
    </row>
    <row r="2466" spans="10:36" x14ac:dyDescent="0.2">
      <c r="J2466">
        <f t="shared" si="167"/>
        <v>1.4544862899659397E-5</v>
      </c>
      <c r="M2466" s="1">
        <v>42451</v>
      </c>
      <c r="N2466">
        <v>598</v>
      </c>
      <c r="O2466">
        <f t="shared" si="171"/>
        <v>7.553539900908901E-3</v>
      </c>
      <c r="R2466" s="1">
        <v>42451</v>
      </c>
      <c r="S2466">
        <v>361.8</v>
      </c>
      <c r="T2466">
        <f t="shared" si="172"/>
        <v>3.5996162361911239E-3</v>
      </c>
      <c r="W2466">
        <f t="shared" si="170"/>
        <v>1.4544862899659397E-5</v>
      </c>
      <c r="AI2466" s="1">
        <f t="shared" si="168"/>
        <v>42451</v>
      </c>
      <c r="AJ2466">
        <f t="shared" si="169"/>
        <v>0.51052277373918142</v>
      </c>
    </row>
    <row r="2467" spans="10:36" x14ac:dyDescent="0.2">
      <c r="J2467">
        <f t="shared" si="167"/>
        <v>-1.168149955642709E-4</v>
      </c>
      <c r="M2467" s="1">
        <v>42452</v>
      </c>
      <c r="N2467">
        <v>612</v>
      </c>
      <c r="O2467">
        <f t="shared" si="171"/>
        <v>2.3141528561694331E-2</v>
      </c>
      <c r="R2467" s="1">
        <v>42452</v>
      </c>
      <c r="S2467">
        <v>360.3</v>
      </c>
      <c r="T2467">
        <f t="shared" si="172"/>
        <v>-4.154555207147248E-3</v>
      </c>
      <c r="W2467">
        <f t="shared" si="170"/>
        <v>-1.168149955642709E-4</v>
      </c>
      <c r="AI2467" s="1">
        <f t="shared" si="168"/>
        <v>42452</v>
      </c>
      <c r="AJ2467">
        <f t="shared" si="169"/>
        <v>0.50821514611494623</v>
      </c>
    </row>
    <row r="2468" spans="10:36" x14ac:dyDescent="0.2">
      <c r="J2468">
        <f t="shared" si="167"/>
        <v>-7.6327558285754569E-7</v>
      </c>
      <c r="M2468" s="1">
        <v>42458</v>
      </c>
      <c r="N2468">
        <v>613</v>
      </c>
      <c r="O2468">
        <f t="shared" si="171"/>
        <v>1.6326534238853118E-3</v>
      </c>
      <c r="R2468" s="1">
        <v>42458</v>
      </c>
      <c r="S2468">
        <v>359.4</v>
      </c>
      <c r="T2468">
        <f t="shared" si="172"/>
        <v>-2.5010434045889484E-3</v>
      </c>
      <c r="W2468">
        <f t="shared" si="170"/>
        <v>-7.6327558285754569E-7</v>
      </c>
      <c r="AI2468" s="1">
        <f t="shared" si="168"/>
        <v>42458</v>
      </c>
      <c r="AJ2468">
        <f t="shared" si="169"/>
        <v>0.50907531809302742</v>
      </c>
    </row>
    <row r="2469" spans="10:36" x14ac:dyDescent="0.2">
      <c r="J2469">
        <f t="shared" si="167"/>
        <v>-1.2481303000172405E-4</v>
      </c>
      <c r="M2469" s="1">
        <v>42459</v>
      </c>
      <c r="N2469">
        <v>629</v>
      </c>
      <c r="O2469">
        <f t="shared" si="171"/>
        <v>2.5766320764229179E-2</v>
      </c>
      <c r="R2469" s="1">
        <v>42459</v>
      </c>
      <c r="S2469">
        <v>358</v>
      </c>
      <c r="T2469">
        <f t="shared" si="172"/>
        <v>-3.9029879487583073E-3</v>
      </c>
      <c r="W2469">
        <f t="shared" si="170"/>
        <v>-1.2481303000172405E-4</v>
      </c>
      <c r="AI2469" s="1">
        <f t="shared" si="168"/>
        <v>42459</v>
      </c>
      <c r="AJ2469">
        <f t="shared" si="169"/>
        <v>0.50457390993117568</v>
      </c>
    </row>
    <row r="2470" spans="10:36" x14ac:dyDescent="0.2">
      <c r="J2470">
        <f t="shared" si="167"/>
        <v>8.5404702360850426E-5</v>
      </c>
      <c r="M2470" s="1">
        <v>42460</v>
      </c>
      <c r="N2470">
        <v>624</v>
      </c>
      <c r="O2470">
        <f t="shared" si="171"/>
        <v>-7.980888331012877E-3</v>
      </c>
      <c r="R2470" s="1">
        <v>42460</v>
      </c>
      <c r="S2470">
        <v>355.2</v>
      </c>
      <c r="T2470">
        <f t="shared" si="172"/>
        <v>-7.8519752826853549E-3</v>
      </c>
      <c r="W2470">
        <f t="shared" si="170"/>
        <v>8.5404702360850426E-5</v>
      </c>
      <c r="AI2470" s="1">
        <f t="shared" si="168"/>
        <v>42460</v>
      </c>
      <c r="AJ2470">
        <f t="shared" si="169"/>
        <v>0.50572853474168222</v>
      </c>
    </row>
    <row r="2471" spans="10:36" x14ac:dyDescent="0.2">
      <c r="J2471">
        <f t="shared" si="167"/>
        <v>-3.8895623607119163E-5</v>
      </c>
      <c r="M2471" s="1">
        <v>42461</v>
      </c>
      <c r="N2471">
        <v>620</v>
      </c>
      <c r="O2471">
        <f t="shared" si="171"/>
        <v>-6.4308903302904025E-3</v>
      </c>
      <c r="R2471" s="1">
        <v>42461</v>
      </c>
      <c r="S2471">
        <v>357.4</v>
      </c>
      <c r="T2471">
        <f t="shared" si="172"/>
        <v>6.1745916073126872E-3</v>
      </c>
      <c r="W2471">
        <f t="shared" si="170"/>
        <v>-3.8895623607119163E-5</v>
      </c>
      <c r="AI2471" s="1">
        <f t="shared" si="168"/>
        <v>42461</v>
      </c>
      <c r="AJ2471">
        <f t="shared" si="169"/>
        <v>0.54168446998227171</v>
      </c>
    </row>
    <row r="2472" spans="10:36" x14ac:dyDescent="0.2">
      <c r="J2472">
        <f t="shared" si="167"/>
        <v>3.2203029251762617E-4</v>
      </c>
      <c r="M2472" s="1">
        <v>42464</v>
      </c>
      <c r="N2472">
        <v>629.5</v>
      </c>
      <c r="O2472">
        <f t="shared" si="171"/>
        <v>1.520637544526467E-2</v>
      </c>
      <c r="R2472" s="1">
        <v>42464</v>
      </c>
      <c r="S2472">
        <v>366.3</v>
      </c>
      <c r="T2472">
        <f t="shared" si="172"/>
        <v>2.4597067059441206E-2</v>
      </c>
      <c r="W2472">
        <f t="shared" si="170"/>
        <v>3.2203029251762617E-4</v>
      </c>
      <c r="AI2472" s="1">
        <f t="shared" si="168"/>
        <v>42464</v>
      </c>
      <c r="AJ2472">
        <f t="shared" si="169"/>
        <v>0.54288528586993967</v>
      </c>
    </row>
    <row r="2473" spans="10:36" x14ac:dyDescent="0.2">
      <c r="J2473">
        <f t="shared" si="167"/>
        <v>1.3999477701111837E-4</v>
      </c>
      <c r="M2473" s="1">
        <v>42465</v>
      </c>
      <c r="N2473">
        <v>622.5</v>
      </c>
      <c r="O2473">
        <f t="shared" si="171"/>
        <v>-1.1182225145539194E-2</v>
      </c>
      <c r="R2473" s="1">
        <v>42465</v>
      </c>
      <c r="S2473">
        <v>362.7</v>
      </c>
      <c r="T2473">
        <f t="shared" si="172"/>
        <v>-9.8766234959120885E-3</v>
      </c>
      <c r="W2473">
        <f t="shared" si="170"/>
        <v>1.3999477701111837E-4</v>
      </c>
      <c r="AI2473" s="1">
        <f t="shared" si="168"/>
        <v>42465</v>
      </c>
      <c r="AJ2473">
        <f t="shared" si="169"/>
        <v>0.54473282770664599</v>
      </c>
    </row>
    <row r="2474" spans="10:36" x14ac:dyDescent="0.2">
      <c r="J2474">
        <f t="shared" si="167"/>
        <v>9.9502177090007071E-5</v>
      </c>
      <c r="M2474" s="1">
        <v>42466</v>
      </c>
      <c r="N2474">
        <v>629</v>
      </c>
      <c r="O2474">
        <f t="shared" si="171"/>
        <v>1.0387628361577797E-2</v>
      </c>
      <c r="R2474" s="1">
        <v>42466</v>
      </c>
      <c r="S2474">
        <v>367.2</v>
      </c>
      <c r="T2474">
        <f t="shared" si="172"/>
        <v>1.2330612457478725E-2</v>
      </c>
      <c r="W2474">
        <f t="shared" si="170"/>
        <v>9.9502177090007071E-5</v>
      </c>
      <c r="AI2474" s="1">
        <f t="shared" si="168"/>
        <v>42466</v>
      </c>
      <c r="AJ2474">
        <f t="shared" si="169"/>
        <v>0.54522184273060936</v>
      </c>
    </row>
    <row r="2475" spans="10:36" x14ac:dyDescent="0.2">
      <c r="J2475">
        <f t="shared" si="167"/>
        <v>-8.0397065846326976E-5</v>
      </c>
      <c r="M2475" s="1">
        <v>42467</v>
      </c>
      <c r="N2475">
        <v>622</v>
      </c>
      <c r="O2475">
        <f t="shared" si="171"/>
        <v>-1.1191163961261104E-2</v>
      </c>
      <c r="R2475" s="1">
        <v>42467</v>
      </c>
      <c r="S2475">
        <v>370</v>
      </c>
      <c r="T2475">
        <f t="shared" si="172"/>
        <v>7.5963468919347764E-3</v>
      </c>
      <c r="W2475">
        <f t="shared" si="170"/>
        <v>-8.0397065846326976E-5</v>
      </c>
      <c r="AI2475" s="1">
        <f t="shared" si="168"/>
        <v>42467</v>
      </c>
      <c r="AJ2475">
        <f t="shared" si="169"/>
        <v>0.54340848150375198</v>
      </c>
    </row>
    <row r="2476" spans="10:36" x14ac:dyDescent="0.2">
      <c r="J2476">
        <f t="shared" si="167"/>
        <v>-3.5818508611608987E-5</v>
      </c>
      <c r="M2476" s="1">
        <v>42468</v>
      </c>
      <c r="N2476">
        <v>626</v>
      </c>
      <c r="O2476">
        <f t="shared" si="171"/>
        <v>6.4102783609190188E-3</v>
      </c>
      <c r="R2476" s="1">
        <v>42468</v>
      </c>
      <c r="S2476">
        <v>367.8</v>
      </c>
      <c r="T2476">
        <f t="shared" si="172"/>
        <v>-5.963693468049351E-3</v>
      </c>
      <c r="W2476">
        <f t="shared" si="170"/>
        <v>-3.5818508611608987E-5</v>
      </c>
      <c r="AI2476" s="1">
        <f t="shared" si="168"/>
        <v>42468</v>
      </c>
      <c r="AJ2476">
        <f t="shared" si="169"/>
        <v>0.54260098551963154</v>
      </c>
    </row>
    <row r="2477" spans="10:36" x14ac:dyDescent="0.2">
      <c r="J2477">
        <f t="shared" si="167"/>
        <v>1.1152641319271453E-4</v>
      </c>
      <c r="M2477" s="1">
        <v>42471</v>
      </c>
      <c r="N2477">
        <v>614.5</v>
      </c>
      <c r="O2477">
        <f t="shared" si="171"/>
        <v>-1.8541442094009059E-2</v>
      </c>
      <c r="R2477" s="1">
        <v>42471</v>
      </c>
      <c r="S2477">
        <v>366.2</v>
      </c>
      <c r="T2477">
        <f t="shared" si="172"/>
        <v>-4.359679929810463E-3</v>
      </c>
      <c r="W2477">
        <f t="shared" si="170"/>
        <v>1.1152641319271453E-4</v>
      </c>
      <c r="AI2477" s="1">
        <f t="shared" si="168"/>
        <v>42471</v>
      </c>
      <c r="AJ2477">
        <f t="shared" si="169"/>
        <v>0.54343892095692947</v>
      </c>
    </row>
    <row r="2478" spans="10:36" x14ac:dyDescent="0.2">
      <c r="J2478">
        <f t="shared" si="167"/>
        <v>-3.3913539026974408E-5</v>
      </c>
      <c r="M2478" s="1">
        <v>42472</v>
      </c>
      <c r="N2478">
        <v>618.5</v>
      </c>
      <c r="O2478">
        <f t="shared" si="171"/>
        <v>6.4882628264531254E-3</v>
      </c>
      <c r="R2478" s="1">
        <v>42472</v>
      </c>
      <c r="S2478">
        <v>364.2</v>
      </c>
      <c r="T2478">
        <f t="shared" si="172"/>
        <v>-5.4764649469028091E-3</v>
      </c>
      <c r="W2478">
        <f t="shared" si="170"/>
        <v>-3.3913539026974408E-5</v>
      </c>
      <c r="AI2478" s="1">
        <f t="shared" si="168"/>
        <v>42472</v>
      </c>
      <c r="AJ2478">
        <f t="shared" si="169"/>
        <v>0.54552704708334532</v>
      </c>
    </row>
    <row r="2479" spans="10:36" x14ac:dyDescent="0.2">
      <c r="J2479">
        <f t="shared" si="167"/>
        <v>-1.0622964349617105E-4</v>
      </c>
      <c r="M2479" s="1">
        <v>42473</v>
      </c>
      <c r="N2479">
        <v>611</v>
      </c>
      <c r="O2479">
        <f t="shared" si="171"/>
        <v>-1.2200232660947273E-2</v>
      </c>
      <c r="R2479" s="1">
        <v>42473</v>
      </c>
      <c r="S2479">
        <v>367.5</v>
      </c>
      <c r="T2479">
        <f t="shared" si="172"/>
        <v>9.0201513593837438E-3</v>
      </c>
      <c r="W2479">
        <f t="shared" si="170"/>
        <v>-1.0622964349617105E-4</v>
      </c>
      <c r="AI2479" s="1">
        <f t="shared" si="168"/>
        <v>42473</v>
      </c>
      <c r="AJ2479">
        <f t="shared" si="169"/>
        <v>0.5444481688143179</v>
      </c>
    </row>
    <row r="2480" spans="10:36" x14ac:dyDescent="0.2">
      <c r="J2480">
        <f t="shared" si="167"/>
        <v>-2.0232461635060245E-5</v>
      </c>
      <c r="M2480" s="1">
        <v>42474</v>
      </c>
      <c r="N2480">
        <v>625</v>
      </c>
      <c r="O2480">
        <f t="shared" si="171"/>
        <v>2.2654690564806176E-2</v>
      </c>
      <c r="R2480" s="1">
        <v>42474</v>
      </c>
      <c r="S2480">
        <v>367.6</v>
      </c>
      <c r="T2480">
        <f t="shared" si="172"/>
        <v>2.7207182864076883E-4</v>
      </c>
      <c r="W2480">
        <f t="shared" si="170"/>
        <v>-2.0232461635060245E-5</v>
      </c>
      <c r="AI2480" s="1">
        <f t="shared" si="168"/>
        <v>42474</v>
      </c>
      <c r="AJ2480">
        <f t="shared" si="169"/>
        <v>0.54239814684899057</v>
      </c>
    </row>
    <row r="2481" spans="10:36" x14ac:dyDescent="0.2">
      <c r="J2481">
        <f t="shared" si="167"/>
        <v>-1.1643772353460892E-7</v>
      </c>
      <c r="M2481" s="1">
        <v>42475</v>
      </c>
      <c r="N2481">
        <v>626</v>
      </c>
      <c r="O2481">
        <f t="shared" si="171"/>
        <v>1.5987213636970735E-3</v>
      </c>
      <c r="R2481" s="1">
        <v>42475</v>
      </c>
      <c r="S2481">
        <v>367.8</v>
      </c>
      <c r="T2481">
        <f t="shared" si="172"/>
        <v>5.4392168868871928E-4</v>
      </c>
      <c r="W2481">
        <f t="shared" si="170"/>
        <v>-1.1643772353460892E-7</v>
      </c>
      <c r="AI2481" s="1">
        <f t="shared" si="168"/>
        <v>42475</v>
      </c>
      <c r="AJ2481">
        <f t="shared" si="169"/>
        <v>0.54430905609876556</v>
      </c>
    </row>
    <row r="2482" spans="10:36" x14ac:dyDescent="0.2">
      <c r="J2482">
        <f t="shared" si="167"/>
        <v>6.1392903536413088E-6</v>
      </c>
      <c r="M2482" s="1">
        <v>42478</v>
      </c>
      <c r="N2482">
        <v>627.5</v>
      </c>
      <c r="O2482">
        <f t="shared" si="171"/>
        <v>2.393299905840484E-3</v>
      </c>
      <c r="R2482" s="1">
        <v>42478</v>
      </c>
      <c r="S2482">
        <v>370.6</v>
      </c>
      <c r="T2482">
        <f t="shared" si="172"/>
        <v>7.5840016810386959E-3</v>
      </c>
      <c r="W2482">
        <f t="shared" si="170"/>
        <v>6.1392903536413088E-6</v>
      </c>
      <c r="AI2482" s="1">
        <f t="shared" si="168"/>
        <v>42478</v>
      </c>
      <c r="AJ2482">
        <f t="shared" si="169"/>
        <v>0.54485019922883549</v>
      </c>
    </row>
    <row r="2483" spans="10:36" x14ac:dyDescent="0.2">
      <c r="J2483">
        <f t="shared" ref="J2483:J2546" si="173">+(O2483-$D$27)*(T2483-$D$28)</f>
        <v>4.977578322158785E-4</v>
      </c>
      <c r="M2483" s="1">
        <v>42479</v>
      </c>
      <c r="N2483">
        <v>646</v>
      </c>
      <c r="O2483">
        <f t="shared" si="171"/>
        <v>2.9055832776662915E-2</v>
      </c>
      <c r="R2483" s="1">
        <v>42479</v>
      </c>
      <c r="S2483">
        <v>377.8</v>
      </c>
      <c r="T2483">
        <f t="shared" si="172"/>
        <v>1.9241641216149758E-2</v>
      </c>
      <c r="W2483">
        <f t="shared" si="170"/>
        <v>4.977578322158785E-4</v>
      </c>
      <c r="AI2483" s="1">
        <f t="shared" ref="AI2483:AI2546" si="174">+M2483</f>
        <v>42479</v>
      </c>
      <c r="AJ2483">
        <f t="shared" ref="AJ2483:AJ2546" si="175">CORREL(O2234:O2483,T2234:T2483)</f>
        <v>0.54614365810437171</v>
      </c>
    </row>
    <row r="2484" spans="10:36" x14ac:dyDescent="0.2">
      <c r="J2484">
        <f t="shared" si="173"/>
        <v>1.4368566845834163E-4</v>
      </c>
      <c r="M2484" s="1">
        <v>42480</v>
      </c>
      <c r="N2484">
        <v>641</v>
      </c>
      <c r="O2484">
        <f t="shared" si="171"/>
        <v>-7.7700468619317882E-3</v>
      </c>
      <c r="R2484" s="1">
        <v>42480</v>
      </c>
      <c r="S2484">
        <v>372.4</v>
      </c>
      <c r="T2484">
        <f t="shared" si="172"/>
        <v>-1.4396409664497211E-2</v>
      </c>
      <c r="W2484">
        <f t="shared" si="170"/>
        <v>1.4368566845834163E-4</v>
      </c>
      <c r="AI2484" s="1">
        <f t="shared" si="174"/>
        <v>42480</v>
      </c>
      <c r="AJ2484">
        <f t="shared" si="175"/>
        <v>0.54666540528780638</v>
      </c>
    </row>
    <row r="2485" spans="10:36" x14ac:dyDescent="0.2">
      <c r="J2485">
        <f t="shared" si="173"/>
        <v>-7.0792609584896784E-5</v>
      </c>
      <c r="M2485" s="1">
        <v>42481</v>
      </c>
      <c r="N2485">
        <v>637.5</v>
      </c>
      <c r="O2485">
        <f t="shared" si="171"/>
        <v>-5.4751798880888179E-3</v>
      </c>
      <c r="R2485" s="1">
        <v>42481</v>
      </c>
      <c r="S2485">
        <v>376.7</v>
      </c>
      <c r="T2485">
        <f t="shared" si="172"/>
        <v>1.1480569295083315E-2</v>
      </c>
      <c r="W2485">
        <f t="shared" si="170"/>
        <v>-7.0792609584896784E-5</v>
      </c>
      <c r="AI2485" s="1">
        <f t="shared" si="174"/>
        <v>42481</v>
      </c>
      <c r="AJ2485">
        <f t="shared" si="175"/>
        <v>0.54297735970996674</v>
      </c>
    </row>
    <row r="2486" spans="10:36" x14ac:dyDescent="0.2">
      <c r="J2486">
        <f t="shared" si="173"/>
        <v>2.2462597627894451E-4</v>
      </c>
      <c r="M2486" s="1">
        <v>42485</v>
      </c>
      <c r="N2486">
        <v>629</v>
      </c>
      <c r="O2486">
        <f t="shared" si="171"/>
        <v>-1.3423020332140661E-2</v>
      </c>
      <c r="R2486" s="1">
        <v>42485</v>
      </c>
      <c r="S2486">
        <v>371.5</v>
      </c>
      <c r="T2486">
        <f t="shared" si="172"/>
        <v>-1.3900250540181472E-2</v>
      </c>
      <c r="W2486">
        <f t="shared" si="170"/>
        <v>2.2462597627894451E-4</v>
      </c>
      <c r="AI2486" s="1">
        <f t="shared" si="174"/>
        <v>42485</v>
      </c>
      <c r="AJ2486">
        <f t="shared" si="175"/>
        <v>0.54403742037392955</v>
      </c>
    </row>
    <row r="2487" spans="10:36" x14ac:dyDescent="0.2">
      <c r="J2487">
        <f t="shared" si="173"/>
        <v>-6.8879180478524651E-5</v>
      </c>
      <c r="M2487" s="1">
        <v>42486</v>
      </c>
      <c r="N2487">
        <v>631.5</v>
      </c>
      <c r="O2487">
        <f t="shared" si="171"/>
        <v>3.9666850901053383E-3</v>
      </c>
      <c r="R2487" s="1">
        <v>42486</v>
      </c>
      <c r="S2487">
        <v>362</v>
      </c>
      <c r="T2487">
        <f t="shared" si="172"/>
        <v>-2.5904652332042782E-2</v>
      </c>
      <c r="W2487">
        <f t="shared" si="170"/>
        <v>-6.8879180478524651E-5</v>
      </c>
      <c r="AI2487" s="1">
        <f t="shared" si="174"/>
        <v>42486</v>
      </c>
      <c r="AJ2487">
        <f t="shared" si="175"/>
        <v>0.54022187314022407</v>
      </c>
    </row>
    <row r="2488" spans="10:36" x14ac:dyDescent="0.2">
      <c r="J2488">
        <f t="shared" si="173"/>
        <v>1.0098891721100599E-5</v>
      </c>
      <c r="M2488" s="1">
        <v>42487</v>
      </c>
      <c r="N2488">
        <v>637.5</v>
      </c>
      <c r="O2488">
        <f t="shared" si="171"/>
        <v>9.4563352420354435E-3</v>
      </c>
      <c r="R2488" s="1">
        <v>42487</v>
      </c>
      <c r="S2488">
        <v>362.9</v>
      </c>
      <c r="T2488">
        <f t="shared" si="172"/>
        <v>2.4831023932534698E-3</v>
      </c>
      <c r="W2488">
        <f t="shared" si="170"/>
        <v>1.0098891721100599E-5</v>
      </c>
      <c r="AI2488" s="1">
        <f t="shared" si="174"/>
        <v>42487</v>
      </c>
      <c r="AJ2488">
        <f t="shared" si="175"/>
        <v>0.53941750823554047</v>
      </c>
    </row>
    <row r="2489" spans="10:36" x14ac:dyDescent="0.2">
      <c r="J2489">
        <f t="shared" si="173"/>
        <v>1.6554381946039303E-4</v>
      </c>
      <c r="M2489" s="1">
        <v>42488</v>
      </c>
      <c r="N2489">
        <v>643.5</v>
      </c>
      <c r="O2489">
        <f t="shared" si="171"/>
        <v>9.367750003600241E-3</v>
      </c>
      <c r="R2489" s="1">
        <v>42488</v>
      </c>
      <c r="S2489">
        <v>371</v>
      </c>
      <c r="T2489">
        <f t="shared" si="172"/>
        <v>2.20747483884105E-2</v>
      </c>
      <c r="W2489">
        <f t="shared" si="170"/>
        <v>1.6554381946039303E-4</v>
      </c>
      <c r="AI2489" s="1">
        <f t="shared" si="174"/>
        <v>42488</v>
      </c>
      <c r="AJ2489">
        <f t="shared" si="175"/>
        <v>0.53974861796757678</v>
      </c>
    </row>
    <row r="2490" spans="10:36" x14ac:dyDescent="0.2">
      <c r="J2490">
        <f t="shared" si="173"/>
        <v>4.1659005351028078E-4</v>
      </c>
      <c r="M2490" s="1">
        <v>42489</v>
      </c>
      <c r="N2490">
        <v>633</v>
      </c>
      <c r="O2490">
        <f t="shared" si="171"/>
        <v>-1.6451604892005169E-2</v>
      </c>
      <c r="R2490" s="1">
        <v>42489</v>
      </c>
      <c r="S2490">
        <v>362.9</v>
      </c>
      <c r="T2490">
        <f t="shared" si="172"/>
        <v>-2.2074748388410552E-2</v>
      </c>
      <c r="W2490">
        <f t="shared" si="170"/>
        <v>4.1659005351028078E-4</v>
      </c>
      <c r="AI2490" s="1">
        <f t="shared" si="174"/>
        <v>42489</v>
      </c>
      <c r="AJ2490">
        <f t="shared" si="175"/>
        <v>0.54313278448912727</v>
      </c>
    </row>
    <row r="2491" spans="10:36" x14ac:dyDescent="0.2">
      <c r="J2491">
        <f t="shared" si="173"/>
        <v>5.7806122381861144E-5</v>
      </c>
      <c r="M2491" s="1">
        <v>42492</v>
      </c>
      <c r="N2491">
        <v>631</v>
      </c>
      <c r="O2491">
        <f t="shared" si="171"/>
        <v>-3.1645596029630254E-3</v>
      </c>
      <c r="R2491" s="1">
        <v>42492</v>
      </c>
      <c r="S2491">
        <v>358.8</v>
      </c>
      <c r="T2491">
        <f t="shared" si="172"/>
        <v>-1.1362184034383487E-2</v>
      </c>
      <c r="W2491">
        <f t="shared" si="170"/>
        <v>5.7806122381861144E-5</v>
      </c>
      <c r="AI2491" s="1">
        <f t="shared" si="174"/>
        <v>42492</v>
      </c>
      <c r="AJ2491">
        <f t="shared" si="175"/>
        <v>0.54140827202938258</v>
      </c>
    </row>
    <row r="2492" spans="10:36" x14ac:dyDescent="0.2">
      <c r="J2492">
        <f t="shared" si="173"/>
        <v>4.7691396284463369E-5</v>
      </c>
      <c r="M2492" s="1">
        <v>42493</v>
      </c>
      <c r="N2492">
        <v>630</v>
      </c>
      <c r="O2492">
        <f t="shared" si="171"/>
        <v>-1.5860431556347402E-3</v>
      </c>
      <c r="R2492" s="1">
        <v>42493</v>
      </c>
      <c r="S2492">
        <v>353.6</v>
      </c>
      <c r="T2492">
        <f t="shared" si="172"/>
        <v>-1.4598799421152636E-2</v>
      </c>
      <c r="W2492">
        <f t="shared" si="170"/>
        <v>4.7691396284463369E-5</v>
      </c>
      <c r="AI2492" s="1">
        <f t="shared" si="174"/>
        <v>42493</v>
      </c>
      <c r="AJ2492">
        <f t="shared" si="175"/>
        <v>0.54688076864538604</v>
      </c>
    </row>
    <row r="2493" spans="10:36" x14ac:dyDescent="0.2">
      <c r="J2493">
        <f t="shared" si="173"/>
        <v>1.7275077601495154E-4</v>
      </c>
      <c r="M2493" s="1">
        <v>42494</v>
      </c>
      <c r="N2493">
        <v>622.5</v>
      </c>
      <c r="O2493">
        <f t="shared" si="171"/>
        <v>-1.1976191046715649E-2</v>
      </c>
      <c r="R2493" s="1">
        <v>42494</v>
      </c>
      <c r="S2493">
        <v>349.5</v>
      </c>
      <c r="T2493">
        <f t="shared" si="172"/>
        <v>-1.1662769089623493E-2</v>
      </c>
      <c r="W2493">
        <f t="shared" si="170"/>
        <v>1.7275077601495154E-4</v>
      </c>
      <c r="AI2493" s="1">
        <f t="shared" si="174"/>
        <v>42494</v>
      </c>
      <c r="AJ2493">
        <f t="shared" si="175"/>
        <v>0.54716965685474217</v>
      </c>
    </row>
    <row r="2494" spans="10:36" x14ac:dyDescent="0.2">
      <c r="J2494">
        <f t="shared" si="173"/>
        <v>5.9967590708409071E-4</v>
      </c>
      <c r="M2494" s="1">
        <v>42499</v>
      </c>
      <c r="N2494">
        <v>640</v>
      </c>
      <c r="O2494">
        <f t="shared" si="171"/>
        <v>2.7724548014854768E-2</v>
      </c>
      <c r="R2494" s="1">
        <v>42499</v>
      </c>
      <c r="S2494">
        <v>358</v>
      </c>
      <c r="T2494">
        <f t="shared" si="172"/>
        <v>2.4029424726835259E-2</v>
      </c>
      <c r="W2494">
        <f t="shared" si="170"/>
        <v>5.9967590708409071E-4</v>
      </c>
      <c r="AI2494" s="1">
        <f t="shared" si="174"/>
        <v>42499</v>
      </c>
      <c r="AJ2494">
        <f t="shared" si="175"/>
        <v>0.55973772593187598</v>
      </c>
    </row>
    <row r="2495" spans="10:36" x14ac:dyDescent="0.2">
      <c r="J2495">
        <f t="shared" si="173"/>
        <v>-1.474004979098451E-5</v>
      </c>
      <c r="M2495" s="1">
        <v>42500</v>
      </c>
      <c r="N2495">
        <v>638</v>
      </c>
      <c r="O2495">
        <f t="shared" si="171"/>
        <v>-3.1298930089277044E-3</v>
      </c>
      <c r="R2495" s="1">
        <v>42500</v>
      </c>
      <c r="S2495">
        <v>359.6</v>
      </c>
      <c r="T2495">
        <f t="shared" si="172"/>
        <v>4.4593161967648974E-3</v>
      </c>
      <c r="W2495">
        <f t="shared" si="170"/>
        <v>-1.474004979098451E-5</v>
      </c>
      <c r="AI2495" s="1">
        <f t="shared" si="174"/>
        <v>42500</v>
      </c>
      <c r="AJ2495">
        <f t="shared" si="175"/>
        <v>0.55879355800831576</v>
      </c>
    </row>
    <row r="2496" spans="10:36" x14ac:dyDescent="0.2">
      <c r="J2496">
        <f t="shared" si="173"/>
        <v>1.4093359132532525E-4</v>
      </c>
      <c r="M2496" s="1">
        <v>42501</v>
      </c>
      <c r="N2496">
        <v>619.5</v>
      </c>
      <c r="O2496">
        <f t="shared" si="171"/>
        <v>-2.9425582275592756E-2</v>
      </c>
      <c r="R2496" s="1">
        <v>42501</v>
      </c>
      <c r="S2496">
        <v>358.4</v>
      </c>
      <c r="T2496">
        <f t="shared" si="172"/>
        <v>-3.3426214966899488E-3</v>
      </c>
      <c r="W2496">
        <f t="shared" si="170"/>
        <v>1.4093359132532525E-4</v>
      </c>
      <c r="AI2496" s="1">
        <f t="shared" si="174"/>
        <v>42501</v>
      </c>
      <c r="AJ2496">
        <f t="shared" si="175"/>
        <v>0.55739075372353353</v>
      </c>
    </row>
    <row r="2497" spans="10:36" x14ac:dyDescent="0.2">
      <c r="J2497">
        <f t="shared" si="173"/>
        <v>-2.7929148751739113E-4</v>
      </c>
      <c r="M2497" s="1">
        <v>42502</v>
      </c>
      <c r="N2497">
        <v>635.5</v>
      </c>
      <c r="O2497">
        <f t="shared" si="171"/>
        <v>2.5499389560311649E-2</v>
      </c>
      <c r="R2497" s="1">
        <v>42502</v>
      </c>
      <c r="S2497">
        <v>354.7</v>
      </c>
      <c r="T2497">
        <f t="shared" si="172"/>
        <v>-1.0377319321199244E-2</v>
      </c>
      <c r="W2497">
        <f t="shared" si="170"/>
        <v>-2.7929148751739113E-4</v>
      </c>
      <c r="AI2497" s="1">
        <f t="shared" si="174"/>
        <v>42502</v>
      </c>
      <c r="AJ2497">
        <f t="shared" si="175"/>
        <v>0.55075591077676345</v>
      </c>
    </row>
    <row r="2498" spans="10:36" x14ac:dyDescent="0.2">
      <c r="J2498">
        <f t="shared" si="173"/>
        <v>-5.3010995628499285E-5</v>
      </c>
      <c r="M2498" s="1">
        <v>42503</v>
      </c>
      <c r="N2498">
        <v>630</v>
      </c>
      <c r="O2498">
        <f t="shared" si="171"/>
        <v>-8.692271243930379E-3</v>
      </c>
      <c r="R2498" s="1">
        <v>42503</v>
      </c>
      <c r="S2498">
        <v>357</v>
      </c>
      <c r="T2498">
        <f t="shared" si="172"/>
        <v>6.4634200000629888E-3</v>
      </c>
      <c r="W2498">
        <f t="shared" si="170"/>
        <v>-5.3010995628499285E-5</v>
      </c>
      <c r="AI2498" s="1">
        <f t="shared" si="174"/>
        <v>42503</v>
      </c>
      <c r="AJ2498">
        <f t="shared" si="175"/>
        <v>0.5498439248878485</v>
      </c>
    </row>
    <row r="2499" spans="10:36" x14ac:dyDescent="0.2">
      <c r="J2499">
        <f t="shared" si="173"/>
        <v>-8.2144743508283324E-6</v>
      </c>
      <c r="M2499" s="1">
        <v>42507</v>
      </c>
      <c r="N2499">
        <v>630</v>
      </c>
      <c r="O2499">
        <f t="shared" si="171"/>
        <v>0</v>
      </c>
      <c r="R2499" s="1">
        <v>42507</v>
      </c>
      <c r="S2499">
        <v>359.5</v>
      </c>
      <c r="T2499">
        <f t="shared" si="172"/>
        <v>6.9783953814622776E-3</v>
      </c>
      <c r="W2499">
        <f t="shared" si="170"/>
        <v>-8.2144743508283324E-6</v>
      </c>
      <c r="AI2499" s="1">
        <f t="shared" si="174"/>
        <v>42507</v>
      </c>
      <c r="AJ2499">
        <f t="shared" si="175"/>
        <v>0.55323043135628747</v>
      </c>
    </row>
    <row r="2500" spans="10:36" x14ac:dyDescent="0.2">
      <c r="J2500">
        <f t="shared" si="173"/>
        <v>-9.9424768298296076E-6</v>
      </c>
      <c r="M2500" s="1">
        <v>42508</v>
      </c>
      <c r="N2500">
        <v>626</v>
      </c>
      <c r="O2500">
        <f t="shared" si="171"/>
        <v>-6.3694482854798227E-3</v>
      </c>
      <c r="R2500" s="1">
        <v>42508</v>
      </c>
      <c r="S2500">
        <v>360.4</v>
      </c>
      <c r="T2500">
        <f t="shared" si="172"/>
        <v>2.5003485730813652E-3</v>
      </c>
      <c r="W2500">
        <f t="shared" si="170"/>
        <v>-9.9424768298296076E-6</v>
      </c>
      <c r="AI2500" s="1">
        <f t="shared" si="174"/>
        <v>42508</v>
      </c>
      <c r="AJ2500">
        <f t="shared" si="175"/>
        <v>0.55322241669045302</v>
      </c>
    </row>
    <row r="2501" spans="10:36" x14ac:dyDescent="0.2">
      <c r="J2501">
        <f t="shared" si="173"/>
        <v>1.6162050698287269E-4</v>
      </c>
      <c r="M2501" s="1">
        <v>42509</v>
      </c>
      <c r="N2501">
        <v>617.5</v>
      </c>
      <c r="O2501">
        <f t="shared" si="171"/>
        <v>-1.3671302597966303E-2</v>
      </c>
      <c r="R2501" s="1">
        <v>42509</v>
      </c>
      <c r="S2501">
        <v>357</v>
      </c>
      <c r="T2501">
        <f t="shared" si="172"/>
        <v>-9.4787439545436589E-3</v>
      </c>
      <c r="W2501">
        <f t="shared" si="170"/>
        <v>1.6162050698287269E-4</v>
      </c>
      <c r="AI2501" s="1">
        <f t="shared" si="174"/>
        <v>42509</v>
      </c>
      <c r="AJ2501">
        <f t="shared" si="175"/>
        <v>0.55243384802663364</v>
      </c>
    </row>
    <row r="2502" spans="10:36" x14ac:dyDescent="0.2">
      <c r="J2502">
        <f t="shared" si="173"/>
        <v>7.5301508683607853E-5</v>
      </c>
      <c r="M2502" s="1">
        <v>42510</v>
      </c>
      <c r="N2502">
        <v>628.5</v>
      </c>
      <c r="O2502">
        <f t="shared" si="171"/>
        <v>1.7656959528169754E-2</v>
      </c>
      <c r="R2502" s="1">
        <v>42510</v>
      </c>
      <c r="S2502">
        <v>359.1</v>
      </c>
      <c r="T2502">
        <f t="shared" si="172"/>
        <v>5.8651194523980576E-3</v>
      </c>
      <c r="W2502">
        <f t="shared" si="170"/>
        <v>7.5301508683607853E-5</v>
      </c>
      <c r="AI2502" s="1">
        <f t="shared" si="174"/>
        <v>42510</v>
      </c>
      <c r="AJ2502">
        <f t="shared" si="175"/>
        <v>0.54941948472912139</v>
      </c>
    </row>
    <row r="2503" spans="10:36" x14ac:dyDescent="0.2">
      <c r="J2503">
        <f t="shared" si="173"/>
        <v>6.4374296942350084E-6</v>
      </c>
      <c r="M2503" s="1">
        <v>42513</v>
      </c>
      <c r="N2503">
        <v>629</v>
      </c>
      <c r="O2503">
        <f t="shared" si="171"/>
        <v>7.9522867013831716E-4</v>
      </c>
      <c r="R2503" s="1">
        <v>42513</v>
      </c>
      <c r="S2503">
        <v>355.9</v>
      </c>
      <c r="T2503">
        <f t="shared" si="172"/>
        <v>-8.9511087158902752E-3</v>
      </c>
      <c r="W2503">
        <f t="shared" si="170"/>
        <v>6.4374296942350084E-6</v>
      </c>
      <c r="AI2503" s="1">
        <f t="shared" si="174"/>
        <v>42513</v>
      </c>
      <c r="AJ2503">
        <f t="shared" si="175"/>
        <v>0.54934710271190423</v>
      </c>
    </row>
    <row r="2504" spans="10:36" x14ac:dyDescent="0.2">
      <c r="J2504">
        <f t="shared" si="173"/>
        <v>1.0990197096663018E-4</v>
      </c>
      <c r="M2504" s="1">
        <v>42514</v>
      </c>
      <c r="N2504">
        <v>633</v>
      </c>
      <c r="O2504">
        <f t="shared" si="171"/>
        <v>6.3391654437356757E-3</v>
      </c>
      <c r="R2504" s="1">
        <v>42514</v>
      </c>
      <c r="S2504">
        <v>364.4</v>
      </c>
      <c r="T2504">
        <f t="shared" si="172"/>
        <v>2.3602372869656208E-2</v>
      </c>
      <c r="W2504">
        <f t="shared" si="170"/>
        <v>1.0990197096663018E-4</v>
      </c>
      <c r="AI2504" s="1">
        <f t="shared" si="174"/>
        <v>42514</v>
      </c>
      <c r="AJ2504">
        <f t="shared" si="175"/>
        <v>0.54922890494775722</v>
      </c>
    </row>
    <row r="2505" spans="10:36" x14ac:dyDescent="0.2">
      <c r="J2505">
        <f t="shared" si="173"/>
        <v>3.1866130488910401E-4</v>
      </c>
      <c r="M2505" s="1">
        <v>42515</v>
      </c>
      <c r="N2505">
        <v>640</v>
      </c>
      <c r="O2505">
        <f t="shared" si="171"/>
        <v>1.0997754209541284E-2</v>
      </c>
      <c r="R2505" s="1">
        <v>42515</v>
      </c>
      <c r="S2505">
        <v>377.2</v>
      </c>
      <c r="T2505">
        <f t="shared" si="172"/>
        <v>3.4523385373499103E-2</v>
      </c>
      <c r="W2505">
        <f t="shared" si="170"/>
        <v>3.1866130488910401E-4</v>
      </c>
      <c r="AI2505" s="1">
        <f t="shared" si="174"/>
        <v>42515</v>
      </c>
      <c r="AJ2505">
        <f t="shared" si="175"/>
        <v>0.54954104989512653</v>
      </c>
    </row>
    <row r="2506" spans="10:36" x14ac:dyDescent="0.2">
      <c r="J2506">
        <f t="shared" si="173"/>
        <v>-9.4286343711272915E-5</v>
      </c>
      <c r="M2506" s="1">
        <v>42516</v>
      </c>
      <c r="N2506">
        <v>645</v>
      </c>
      <c r="O2506">
        <f t="shared" si="171"/>
        <v>7.782140442054949E-3</v>
      </c>
      <c r="R2506" s="1">
        <v>42516</v>
      </c>
      <c r="S2506">
        <v>372.1</v>
      </c>
      <c r="T2506">
        <f t="shared" si="172"/>
        <v>-1.3612915406725476E-2</v>
      </c>
      <c r="W2506">
        <f t="shared" si="170"/>
        <v>-9.4286343711272915E-5</v>
      </c>
      <c r="AI2506" s="1">
        <f t="shared" si="174"/>
        <v>42516</v>
      </c>
      <c r="AJ2506">
        <f t="shared" si="175"/>
        <v>0.5478395194320389</v>
      </c>
    </row>
    <row r="2507" spans="10:36" x14ac:dyDescent="0.2">
      <c r="J2507">
        <f t="shared" si="173"/>
        <v>-6.9825834008241544E-6</v>
      </c>
      <c r="M2507" s="1">
        <v>42517</v>
      </c>
      <c r="N2507">
        <v>647</v>
      </c>
      <c r="O2507">
        <f t="shared" si="171"/>
        <v>3.0959777051279922E-3</v>
      </c>
      <c r="R2507" s="1">
        <v>42517</v>
      </c>
      <c r="S2507">
        <v>371</v>
      </c>
      <c r="T2507">
        <f t="shared" si="172"/>
        <v>-2.960572745141765E-3</v>
      </c>
      <c r="W2507">
        <f t="shared" si="170"/>
        <v>-6.9825834008241544E-6</v>
      </c>
      <c r="AI2507" s="1">
        <f t="shared" si="174"/>
        <v>42517</v>
      </c>
      <c r="AJ2507">
        <f t="shared" si="175"/>
        <v>0.54771239398426452</v>
      </c>
    </row>
    <row r="2508" spans="10:36" x14ac:dyDescent="0.2">
      <c r="J2508">
        <f t="shared" si="173"/>
        <v>1.5285439391883826E-5</v>
      </c>
      <c r="M2508" s="1">
        <v>42520</v>
      </c>
      <c r="N2508">
        <v>649.5</v>
      </c>
      <c r="O2508">
        <f t="shared" si="171"/>
        <v>3.8565416097536376E-3</v>
      </c>
      <c r="R2508" s="1">
        <v>42520</v>
      </c>
      <c r="S2508">
        <v>373.8</v>
      </c>
      <c r="T2508">
        <f t="shared" si="172"/>
        <v>7.518832414027319E-3</v>
      </c>
      <c r="W2508">
        <f t="shared" si="170"/>
        <v>1.5285439391883826E-5</v>
      </c>
      <c r="AI2508" s="1">
        <f t="shared" si="174"/>
        <v>42520</v>
      </c>
      <c r="AJ2508">
        <f t="shared" si="175"/>
        <v>0.54658652293865639</v>
      </c>
    </row>
    <row r="2509" spans="10:36" x14ac:dyDescent="0.2">
      <c r="J2509">
        <f t="shared" si="173"/>
        <v>5.5226790944948638E-5</v>
      </c>
      <c r="M2509" s="1">
        <v>42521</v>
      </c>
      <c r="N2509">
        <v>645</v>
      </c>
      <c r="O2509">
        <f t="shared" si="171"/>
        <v>-6.9525193148817525E-3</v>
      </c>
      <c r="R2509" s="1">
        <v>42521</v>
      </c>
      <c r="S2509">
        <v>371.8</v>
      </c>
      <c r="T2509">
        <f t="shared" si="172"/>
        <v>-5.3648197341188159E-3</v>
      </c>
      <c r="W2509">
        <f t="shared" ref="W2509:W2561" si="176">+(O2509-$O$1)*(T2509-$T$1)</f>
        <v>5.5226790944948638E-5</v>
      </c>
      <c r="AI2509" s="1">
        <f t="shared" si="174"/>
        <v>42521</v>
      </c>
      <c r="AJ2509">
        <f t="shared" si="175"/>
        <v>0.54450384478856084</v>
      </c>
    </row>
    <row r="2510" spans="10:36" x14ac:dyDescent="0.2">
      <c r="J2510">
        <f t="shared" si="173"/>
        <v>-5.6655286799886126E-6</v>
      </c>
      <c r="M2510" s="1">
        <v>42522</v>
      </c>
      <c r="N2510">
        <v>645.5</v>
      </c>
      <c r="O2510">
        <f t="shared" ref="O2510:O2573" si="177">LN(N2510/N2509)</f>
        <v>7.7489349092479086E-4</v>
      </c>
      <c r="R2510" s="1">
        <v>42522</v>
      </c>
      <c r="S2510">
        <v>375.5</v>
      </c>
      <c r="T2510">
        <f t="shared" ref="T2510:T2573" si="178">LN(S2510/S2509)</f>
        <v>9.9023959168457933E-3</v>
      </c>
      <c r="W2510">
        <f t="shared" si="176"/>
        <v>-5.6655286799886126E-6</v>
      </c>
      <c r="AI2510" s="1">
        <f t="shared" si="174"/>
        <v>42522</v>
      </c>
      <c r="AJ2510">
        <f t="shared" si="175"/>
        <v>0.54699464007887122</v>
      </c>
    </row>
    <row r="2511" spans="10:36" x14ac:dyDescent="0.2">
      <c r="J2511">
        <f t="shared" si="173"/>
        <v>1.7040755780742151E-5</v>
      </c>
      <c r="M2511" s="1">
        <v>42523</v>
      </c>
      <c r="N2511">
        <v>645.5</v>
      </c>
      <c r="O2511">
        <f t="shared" si="177"/>
        <v>0</v>
      </c>
      <c r="R2511" s="1">
        <v>42523</v>
      </c>
      <c r="S2511">
        <v>371.5</v>
      </c>
      <c r="T2511">
        <f t="shared" si="178"/>
        <v>-1.070960704637554E-2</v>
      </c>
      <c r="W2511">
        <f t="shared" si="176"/>
        <v>1.7040755780742151E-5</v>
      </c>
      <c r="AI2511" s="1">
        <f t="shared" si="174"/>
        <v>42523</v>
      </c>
      <c r="AJ2511">
        <f t="shared" si="175"/>
        <v>0.54638733062495259</v>
      </c>
    </row>
    <row r="2512" spans="10:36" x14ac:dyDescent="0.2">
      <c r="J2512">
        <f t="shared" si="173"/>
        <v>3.1118212556605498E-5</v>
      </c>
      <c r="M2512" s="1">
        <v>42524</v>
      </c>
      <c r="N2512">
        <v>640.5</v>
      </c>
      <c r="O2512">
        <f t="shared" si="177"/>
        <v>-7.776088949908235E-3</v>
      </c>
      <c r="R2512" s="1">
        <v>42524</v>
      </c>
      <c r="S2512">
        <v>370.7</v>
      </c>
      <c r="T2512">
        <f t="shared" si="178"/>
        <v>-2.1557540011273514E-3</v>
      </c>
      <c r="W2512">
        <f t="shared" si="176"/>
        <v>3.1118212556605498E-5</v>
      </c>
      <c r="AI2512" s="1">
        <f t="shared" si="174"/>
        <v>42524</v>
      </c>
      <c r="AJ2512">
        <f t="shared" si="175"/>
        <v>0.54626494610023024</v>
      </c>
    </row>
    <row r="2513" spans="10:36" x14ac:dyDescent="0.2">
      <c r="J2513">
        <f t="shared" si="173"/>
        <v>1.1098059125755369E-5</v>
      </c>
      <c r="M2513" s="1">
        <v>42527</v>
      </c>
      <c r="N2513">
        <v>642.5</v>
      </c>
      <c r="O2513">
        <f t="shared" si="177"/>
        <v>3.1176954325859312E-3</v>
      </c>
      <c r="R2513" s="1">
        <v>42527</v>
      </c>
      <c r="S2513">
        <v>373.6</v>
      </c>
      <c r="T2513">
        <f t="shared" si="178"/>
        <v>7.7925961980011291E-3</v>
      </c>
      <c r="W2513">
        <f t="shared" si="176"/>
        <v>1.1098059125755369E-5</v>
      </c>
      <c r="AI2513" s="1">
        <f t="shared" si="174"/>
        <v>42527</v>
      </c>
      <c r="AJ2513">
        <f t="shared" si="175"/>
        <v>0.54664295598119084</v>
      </c>
    </row>
    <row r="2514" spans="10:36" x14ac:dyDescent="0.2">
      <c r="J2514">
        <f t="shared" si="173"/>
        <v>-5.87377630650804E-6</v>
      </c>
      <c r="M2514" s="1">
        <v>42528</v>
      </c>
      <c r="N2514">
        <v>642.5</v>
      </c>
      <c r="O2514">
        <f t="shared" si="177"/>
        <v>0</v>
      </c>
      <c r="R2514" s="1">
        <v>42528</v>
      </c>
      <c r="S2514">
        <v>375.6</v>
      </c>
      <c r="T2514">
        <f t="shared" si="178"/>
        <v>5.3390409794203276E-3</v>
      </c>
      <c r="W2514">
        <f t="shared" si="176"/>
        <v>-5.87377630650804E-6</v>
      </c>
      <c r="AI2514" s="1">
        <f t="shared" si="174"/>
        <v>42528</v>
      </c>
      <c r="AJ2514">
        <f t="shared" si="175"/>
        <v>0.54508452890996373</v>
      </c>
    </row>
    <row r="2515" spans="10:36" x14ac:dyDescent="0.2">
      <c r="J2515">
        <f t="shared" si="173"/>
        <v>5.3530851208900604E-5</v>
      </c>
      <c r="M2515" s="1">
        <v>42529</v>
      </c>
      <c r="N2515">
        <v>640</v>
      </c>
      <c r="O2515">
        <f t="shared" si="177"/>
        <v>-3.898640415657309E-3</v>
      </c>
      <c r="R2515" s="1">
        <v>42529</v>
      </c>
      <c r="S2515">
        <v>372.3</v>
      </c>
      <c r="T2515">
        <f t="shared" si="178"/>
        <v>-8.8247664554366567E-3</v>
      </c>
      <c r="W2515">
        <f t="shared" si="176"/>
        <v>5.3530851208900604E-5</v>
      </c>
      <c r="AI2515" s="1">
        <f t="shared" si="174"/>
        <v>42529</v>
      </c>
      <c r="AJ2515">
        <f t="shared" si="175"/>
        <v>0.54522079301812931</v>
      </c>
    </row>
    <row r="2516" spans="10:36" x14ac:dyDescent="0.2">
      <c r="J2516">
        <f t="shared" si="173"/>
        <v>-6.4619182109653894E-5</v>
      </c>
      <c r="M2516" s="1">
        <v>42530</v>
      </c>
      <c r="N2516">
        <v>633</v>
      </c>
      <c r="O2516">
        <f t="shared" si="177"/>
        <v>-1.0997754209541398E-2</v>
      </c>
      <c r="R2516" s="1">
        <v>42530</v>
      </c>
      <c r="S2516">
        <v>374.7</v>
      </c>
      <c r="T2516">
        <f t="shared" si="178"/>
        <v>6.4257249209704916E-3</v>
      </c>
      <c r="W2516">
        <f t="shared" si="176"/>
        <v>-6.4619182109653894E-5</v>
      </c>
      <c r="AI2516" s="1">
        <f t="shared" si="174"/>
        <v>42530</v>
      </c>
      <c r="AJ2516">
        <f t="shared" si="175"/>
        <v>0.5417255002940865</v>
      </c>
    </row>
    <row r="2517" spans="10:36" x14ac:dyDescent="0.2">
      <c r="J2517">
        <f t="shared" si="173"/>
        <v>7.7910035258715394E-4</v>
      </c>
      <c r="M2517" s="1">
        <v>42531</v>
      </c>
      <c r="N2517">
        <v>617</v>
      </c>
      <c r="O2517">
        <f t="shared" si="177"/>
        <v>-2.5601398238788337E-2</v>
      </c>
      <c r="R2517" s="1">
        <v>42531</v>
      </c>
      <c r="S2517">
        <v>364.5</v>
      </c>
      <c r="T2517">
        <f t="shared" si="178"/>
        <v>-2.7599154350928835E-2</v>
      </c>
      <c r="W2517">
        <f t="shared" si="176"/>
        <v>7.7910035258715394E-4</v>
      </c>
      <c r="AI2517" s="1">
        <f t="shared" si="174"/>
        <v>42531</v>
      </c>
      <c r="AJ2517">
        <f t="shared" si="175"/>
        <v>0.54554194022796698</v>
      </c>
    </row>
    <row r="2518" spans="10:36" x14ac:dyDescent="0.2">
      <c r="J2518">
        <f t="shared" si="173"/>
        <v>4.1973551511761186E-5</v>
      </c>
      <c r="M2518" s="1">
        <v>42534</v>
      </c>
      <c r="N2518">
        <v>612.5</v>
      </c>
      <c r="O2518">
        <f t="shared" si="177"/>
        <v>-7.320081486505735E-3</v>
      </c>
      <c r="R2518" s="1">
        <v>42534</v>
      </c>
      <c r="S2518">
        <v>363.2</v>
      </c>
      <c r="T2518">
        <f t="shared" si="178"/>
        <v>-3.5729047215745866E-3</v>
      </c>
      <c r="W2518">
        <f t="shared" si="176"/>
        <v>4.1973551511761186E-5</v>
      </c>
      <c r="AI2518" s="1">
        <f t="shared" si="174"/>
        <v>42534</v>
      </c>
      <c r="AJ2518">
        <f t="shared" si="175"/>
        <v>0.54520283060631658</v>
      </c>
    </row>
    <row r="2519" spans="10:36" x14ac:dyDescent="0.2">
      <c r="J2519">
        <f t="shared" si="173"/>
        <v>6.1066728892689149E-4</v>
      </c>
      <c r="M2519" s="1">
        <v>42535</v>
      </c>
      <c r="N2519">
        <v>607</v>
      </c>
      <c r="O2519">
        <f t="shared" si="177"/>
        <v>-9.0201513593837837E-3</v>
      </c>
      <c r="R2519" s="1">
        <v>42535</v>
      </c>
      <c r="S2519">
        <v>343</v>
      </c>
      <c r="T2519">
        <f t="shared" si="178"/>
        <v>-5.7223199561198271E-2</v>
      </c>
      <c r="W2519">
        <f t="shared" si="176"/>
        <v>6.1066728892689149E-4</v>
      </c>
      <c r="AI2519" s="1">
        <f t="shared" si="174"/>
        <v>42535</v>
      </c>
      <c r="AJ2519">
        <f t="shared" si="175"/>
        <v>0.54059627758723361</v>
      </c>
    </row>
    <row r="2520" spans="10:36" x14ac:dyDescent="0.2">
      <c r="J2520">
        <f t="shared" si="173"/>
        <v>6.0814344340679855E-6</v>
      </c>
      <c r="M2520" s="1">
        <v>42536</v>
      </c>
      <c r="N2520">
        <v>609.5</v>
      </c>
      <c r="O2520">
        <f t="shared" si="177"/>
        <v>4.1101578618279941E-3</v>
      </c>
      <c r="R2520" s="1">
        <v>42536</v>
      </c>
      <c r="S2520">
        <v>344.2</v>
      </c>
      <c r="T2520">
        <f t="shared" si="178"/>
        <v>3.4924366114992022E-3</v>
      </c>
      <c r="W2520">
        <f t="shared" si="176"/>
        <v>6.0814344340679855E-6</v>
      </c>
      <c r="AI2520" s="1">
        <f t="shared" si="174"/>
        <v>42536</v>
      </c>
      <c r="AJ2520">
        <f t="shared" si="175"/>
        <v>0.54702540752134687</v>
      </c>
    </row>
    <row r="2521" spans="10:36" x14ac:dyDescent="0.2">
      <c r="J2521">
        <f t="shared" si="173"/>
        <v>2.515986545460407E-4</v>
      </c>
      <c r="M2521" s="1">
        <v>42537</v>
      </c>
      <c r="N2521">
        <v>602</v>
      </c>
      <c r="O2521">
        <f t="shared" si="177"/>
        <v>-1.2381503612505165E-2</v>
      </c>
      <c r="R2521" s="1">
        <v>42537</v>
      </c>
      <c r="S2521">
        <v>338.4</v>
      </c>
      <c r="T2521">
        <f t="shared" si="178"/>
        <v>-1.6994256045370873E-2</v>
      </c>
      <c r="W2521">
        <f t="shared" si="176"/>
        <v>2.515986545460407E-4</v>
      </c>
      <c r="AI2521" s="1">
        <f t="shared" si="174"/>
        <v>42537</v>
      </c>
      <c r="AJ2521">
        <f t="shared" si="175"/>
        <v>0.54750507996872655</v>
      </c>
    </row>
    <row r="2522" spans="10:36" x14ac:dyDescent="0.2">
      <c r="J2522">
        <f t="shared" si="173"/>
        <v>3.1474220026044724E-5</v>
      </c>
      <c r="M2522" s="1">
        <v>42538</v>
      </c>
      <c r="N2522">
        <v>598</v>
      </c>
      <c r="O2522">
        <f t="shared" si="177"/>
        <v>-6.6666913581893451E-3</v>
      </c>
      <c r="R2522" s="1">
        <v>42538</v>
      </c>
      <c r="S2522">
        <v>337.5</v>
      </c>
      <c r="T2522">
        <f t="shared" si="178"/>
        <v>-2.6631174194836618E-3</v>
      </c>
      <c r="W2522">
        <f t="shared" si="176"/>
        <v>3.1474220026044724E-5</v>
      </c>
      <c r="AI2522" s="1">
        <f t="shared" si="174"/>
        <v>42538</v>
      </c>
      <c r="AJ2522">
        <f t="shared" si="175"/>
        <v>0.54746777973921712</v>
      </c>
    </row>
    <row r="2523" spans="10:36" x14ac:dyDescent="0.2">
      <c r="J2523">
        <f t="shared" si="173"/>
        <v>2.196718806580753E-4</v>
      </c>
      <c r="M2523" s="1">
        <v>42541</v>
      </c>
      <c r="N2523">
        <v>613.5</v>
      </c>
      <c r="O2523">
        <f t="shared" si="177"/>
        <v>2.5589510200334321E-2</v>
      </c>
      <c r="R2523" s="1">
        <v>42541</v>
      </c>
      <c r="S2523">
        <v>341</v>
      </c>
      <c r="T2523">
        <f t="shared" si="178"/>
        <v>1.0316966970932269E-2</v>
      </c>
      <c r="W2523">
        <f t="shared" si="176"/>
        <v>2.196718806580753E-4</v>
      </c>
      <c r="AI2523" s="1">
        <f t="shared" si="174"/>
        <v>42541</v>
      </c>
      <c r="AJ2523">
        <f t="shared" si="175"/>
        <v>0.54782615320553785</v>
      </c>
    </row>
    <row r="2524" spans="10:36" x14ac:dyDescent="0.2">
      <c r="J2524">
        <f t="shared" si="173"/>
        <v>2.2947906875367132E-5</v>
      </c>
      <c r="M2524" s="1">
        <v>42542</v>
      </c>
      <c r="N2524">
        <v>616</v>
      </c>
      <c r="O2524">
        <f t="shared" si="177"/>
        <v>4.0666993825536129E-3</v>
      </c>
      <c r="R2524" s="1">
        <v>42542</v>
      </c>
      <c r="S2524">
        <v>344.4</v>
      </c>
      <c r="T2524">
        <f t="shared" si="178"/>
        <v>9.9212952700589805E-3</v>
      </c>
      <c r="W2524">
        <f t="shared" si="176"/>
        <v>2.2947906875367132E-5</v>
      </c>
      <c r="AI2524" s="1">
        <f t="shared" si="174"/>
        <v>42542</v>
      </c>
      <c r="AJ2524">
        <f t="shared" si="175"/>
        <v>0.54737919659130319</v>
      </c>
    </row>
    <row r="2525" spans="10:36" x14ac:dyDescent="0.2">
      <c r="J2525">
        <f t="shared" si="173"/>
        <v>2.8510962738621161E-5</v>
      </c>
      <c r="M2525" s="1">
        <v>42543</v>
      </c>
      <c r="N2525">
        <v>619</v>
      </c>
      <c r="O2525">
        <f t="shared" si="177"/>
        <v>4.8583091510763675E-3</v>
      </c>
      <c r="R2525" s="1">
        <v>42543</v>
      </c>
      <c r="S2525">
        <v>347.7</v>
      </c>
      <c r="T2525">
        <f t="shared" si="178"/>
        <v>9.5362664602399588E-3</v>
      </c>
      <c r="W2525">
        <f t="shared" si="176"/>
        <v>2.8510962738621161E-5</v>
      </c>
      <c r="AI2525" s="1">
        <f t="shared" si="174"/>
        <v>42543</v>
      </c>
      <c r="AJ2525">
        <f t="shared" si="175"/>
        <v>0.54785818239661455</v>
      </c>
    </row>
    <row r="2526" spans="10:36" x14ac:dyDescent="0.2">
      <c r="J2526">
        <f t="shared" si="173"/>
        <v>2.0789402268385615E-6</v>
      </c>
      <c r="M2526" s="1">
        <v>42544</v>
      </c>
      <c r="N2526">
        <v>626</v>
      </c>
      <c r="O2526">
        <f t="shared" si="177"/>
        <v>1.1245098415502426E-2</v>
      </c>
      <c r="R2526" s="1">
        <v>42544</v>
      </c>
      <c r="S2526">
        <v>348.2</v>
      </c>
      <c r="T2526">
        <f t="shared" si="178"/>
        <v>1.4369883202729411E-3</v>
      </c>
      <c r="W2526">
        <f t="shared" si="176"/>
        <v>2.0789402268385615E-6</v>
      </c>
      <c r="AI2526" s="1">
        <f t="shared" si="174"/>
        <v>42544</v>
      </c>
      <c r="AJ2526">
        <f t="shared" si="175"/>
        <v>0.54864943788711484</v>
      </c>
    </row>
    <row r="2527" spans="10:36" x14ac:dyDescent="0.2">
      <c r="J2527">
        <f t="shared" si="173"/>
        <v>3.7829099837391765E-4</v>
      </c>
      <c r="M2527" s="1">
        <v>42545</v>
      </c>
      <c r="N2527">
        <v>604</v>
      </c>
      <c r="O2527">
        <f t="shared" si="177"/>
        <v>-3.5776173165283594E-2</v>
      </c>
      <c r="R2527" s="1">
        <v>42545</v>
      </c>
      <c r="S2527">
        <v>345.1</v>
      </c>
      <c r="T2527">
        <f t="shared" si="178"/>
        <v>-8.9427972301308143E-3</v>
      </c>
      <c r="W2527">
        <f t="shared" si="176"/>
        <v>3.7829099837391765E-4</v>
      </c>
      <c r="AI2527" s="1">
        <f t="shared" si="174"/>
        <v>42545</v>
      </c>
      <c r="AJ2527">
        <f t="shared" si="175"/>
        <v>0.54726055023798237</v>
      </c>
    </row>
    <row r="2528" spans="10:36" x14ac:dyDescent="0.2">
      <c r="J2528">
        <f t="shared" si="173"/>
        <v>2.0879521779700974E-4</v>
      </c>
      <c r="M2528" s="1">
        <v>42548</v>
      </c>
      <c r="N2528">
        <v>593</v>
      </c>
      <c r="O2528">
        <f t="shared" si="177"/>
        <v>-1.8379798937089534E-2</v>
      </c>
      <c r="R2528" s="1">
        <v>42548</v>
      </c>
      <c r="S2528">
        <v>341.9</v>
      </c>
      <c r="T2528">
        <f t="shared" si="178"/>
        <v>-9.3159334587022847E-3</v>
      </c>
      <c r="W2528">
        <f t="shared" si="176"/>
        <v>2.0879521779700974E-4</v>
      </c>
      <c r="AI2528" s="1">
        <f t="shared" si="174"/>
        <v>42548</v>
      </c>
      <c r="AJ2528">
        <f t="shared" si="175"/>
        <v>0.5490278108400245</v>
      </c>
    </row>
    <row r="2529" spans="10:36" x14ac:dyDescent="0.2">
      <c r="J2529">
        <f t="shared" si="173"/>
        <v>9.2110670070401221E-5</v>
      </c>
      <c r="M2529" s="1">
        <v>42549</v>
      </c>
      <c r="N2529">
        <v>597.5</v>
      </c>
      <c r="O2529">
        <f t="shared" si="177"/>
        <v>7.5598848079402575E-3</v>
      </c>
      <c r="R2529" s="1">
        <v>42549</v>
      </c>
      <c r="S2529">
        <v>347.5</v>
      </c>
      <c r="T2529">
        <f t="shared" si="178"/>
        <v>1.6246368359591375E-2</v>
      </c>
      <c r="W2529">
        <f t="shared" si="176"/>
        <v>9.2110670070401221E-5</v>
      </c>
      <c r="AI2529" s="1">
        <f t="shared" si="174"/>
        <v>42549</v>
      </c>
      <c r="AJ2529">
        <f t="shared" si="175"/>
        <v>0.54884623139227673</v>
      </c>
    </row>
    <row r="2530" spans="10:36" x14ac:dyDescent="0.2">
      <c r="J2530">
        <f t="shared" si="173"/>
        <v>3.0961439198039497E-4</v>
      </c>
      <c r="M2530" s="1">
        <v>42550</v>
      </c>
      <c r="N2530">
        <v>607.5</v>
      </c>
      <c r="O2530">
        <f t="shared" si="177"/>
        <v>1.6597891409037831E-2</v>
      </c>
      <c r="R2530" s="1">
        <v>42550</v>
      </c>
      <c r="S2530">
        <v>355.1</v>
      </c>
      <c r="T2530">
        <f t="shared" si="178"/>
        <v>2.1634774944195367E-2</v>
      </c>
      <c r="W2530">
        <f t="shared" si="176"/>
        <v>3.0961439198039497E-4</v>
      </c>
      <c r="AI2530" s="1">
        <f t="shared" si="174"/>
        <v>42550</v>
      </c>
      <c r="AJ2530">
        <f t="shared" si="175"/>
        <v>0.55078497923783842</v>
      </c>
    </row>
    <row r="2531" spans="10:36" x14ac:dyDescent="0.2">
      <c r="J2531">
        <f t="shared" si="173"/>
        <v>3.0229152078359875E-4</v>
      </c>
      <c r="M2531" s="1">
        <v>42551</v>
      </c>
      <c r="N2531">
        <v>634.5</v>
      </c>
      <c r="O2531">
        <f t="shared" si="177"/>
        <v>4.3485111939738891E-2</v>
      </c>
      <c r="R2531" s="1">
        <v>42551</v>
      </c>
      <c r="S2531">
        <v>358.1</v>
      </c>
      <c r="T2531">
        <f t="shared" si="178"/>
        <v>8.4128370553447074E-3</v>
      </c>
      <c r="W2531">
        <f t="shared" si="176"/>
        <v>3.0229152078359875E-4</v>
      </c>
      <c r="AI2531" s="1">
        <f t="shared" si="174"/>
        <v>42551</v>
      </c>
      <c r="AJ2531">
        <f t="shared" si="175"/>
        <v>0.54814738966597409</v>
      </c>
    </row>
    <row r="2532" spans="10:36" x14ac:dyDescent="0.2">
      <c r="J2532">
        <f t="shared" si="173"/>
        <v>2.484680110829295E-4</v>
      </c>
      <c r="M2532" s="1">
        <v>42552</v>
      </c>
      <c r="N2532">
        <v>647</v>
      </c>
      <c r="O2532">
        <f t="shared" si="177"/>
        <v>1.9509007346458131E-2</v>
      </c>
      <c r="R2532" s="1">
        <v>42552</v>
      </c>
      <c r="S2532">
        <v>363.5</v>
      </c>
      <c r="T2532">
        <f t="shared" si="178"/>
        <v>1.4967019969186911E-2</v>
      </c>
      <c r="W2532">
        <f t="shared" si="176"/>
        <v>2.484680110829295E-4</v>
      </c>
      <c r="AI2532" s="1">
        <f t="shared" si="174"/>
        <v>42552</v>
      </c>
      <c r="AJ2532">
        <f t="shared" si="175"/>
        <v>0.54947535318026075</v>
      </c>
    </row>
    <row r="2533" spans="10:36" x14ac:dyDescent="0.2">
      <c r="J2533">
        <f t="shared" si="173"/>
        <v>-1.4653494786325333E-5</v>
      </c>
      <c r="M2533" s="1">
        <v>42555</v>
      </c>
      <c r="N2533">
        <v>647</v>
      </c>
      <c r="O2533">
        <f t="shared" si="177"/>
        <v>0</v>
      </c>
      <c r="R2533" s="1">
        <v>42555</v>
      </c>
      <c r="S2533">
        <v>367.7</v>
      </c>
      <c r="T2533">
        <f t="shared" si="178"/>
        <v>1.1488091333652195E-2</v>
      </c>
      <c r="W2533">
        <f t="shared" si="176"/>
        <v>-1.4653494786325333E-5</v>
      </c>
      <c r="AI2533" s="1">
        <f t="shared" si="174"/>
        <v>42555</v>
      </c>
      <c r="AJ2533">
        <f t="shared" si="175"/>
        <v>0.54889419792879279</v>
      </c>
    </row>
    <row r="2534" spans="10:36" x14ac:dyDescent="0.2">
      <c r="J2534">
        <f t="shared" si="173"/>
        <v>1.1485510786678133E-4</v>
      </c>
      <c r="M2534" s="1">
        <v>42556</v>
      </c>
      <c r="N2534">
        <v>632.5</v>
      </c>
      <c r="O2534">
        <f t="shared" si="177"/>
        <v>-2.266607389922529E-2</v>
      </c>
      <c r="R2534" s="1">
        <v>42556</v>
      </c>
      <c r="S2534">
        <v>366.4</v>
      </c>
      <c r="T2534">
        <f t="shared" si="178"/>
        <v>-3.5417555072511132E-3</v>
      </c>
      <c r="W2534">
        <f t="shared" si="176"/>
        <v>1.1485510786678133E-4</v>
      </c>
      <c r="AI2534" s="1">
        <f t="shared" si="174"/>
        <v>42556</v>
      </c>
      <c r="AJ2534">
        <f t="shared" si="175"/>
        <v>0.54804729976635169</v>
      </c>
    </row>
    <row r="2535" spans="10:36" x14ac:dyDescent="0.2">
      <c r="J2535">
        <f t="shared" si="173"/>
        <v>2.8515830015413157E-4</v>
      </c>
      <c r="M2535" s="1">
        <v>42557</v>
      </c>
      <c r="N2535">
        <v>625</v>
      </c>
      <c r="O2535">
        <f t="shared" si="177"/>
        <v>-1.1928570865273845E-2</v>
      </c>
      <c r="R2535" s="1">
        <v>42557</v>
      </c>
      <c r="S2535">
        <v>359.1</v>
      </c>
      <c r="T2535">
        <f t="shared" si="178"/>
        <v>-2.0124731567937919E-2</v>
      </c>
      <c r="W2535">
        <f t="shared" si="176"/>
        <v>2.8515830015413157E-4</v>
      </c>
      <c r="AI2535" s="1">
        <f t="shared" si="174"/>
        <v>42557</v>
      </c>
      <c r="AJ2535">
        <f t="shared" si="175"/>
        <v>0.54809140884987684</v>
      </c>
    </row>
    <row r="2536" spans="10:36" x14ac:dyDescent="0.2">
      <c r="J2536">
        <f t="shared" si="173"/>
        <v>1.8124941482539869E-4</v>
      </c>
      <c r="M2536" s="1">
        <v>42558</v>
      </c>
      <c r="N2536">
        <v>632.5</v>
      </c>
      <c r="O2536">
        <f t="shared" si="177"/>
        <v>1.1928570865273812E-2</v>
      </c>
      <c r="R2536" s="1">
        <v>42558</v>
      </c>
      <c r="S2536">
        <v>365.8</v>
      </c>
      <c r="T2536">
        <f t="shared" si="178"/>
        <v>1.8485834724728221E-2</v>
      </c>
      <c r="W2536">
        <f t="shared" si="176"/>
        <v>1.8124941482539869E-4</v>
      </c>
      <c r="AI2536" s="1">
        <f t="shared" si="174"/>
        <v>42558</v>
      </c>
      <c r="AJ2536">
        <f t="shared" si="175"/>
        <v>0.548902944672638</v>
      </c>
    </row>
    <row r="2537" spans="10:36" x14ac:dyDescent="0.2">
      <c r="J2537">
        <f t="shared" si="173"/>
        <v>8.5730191892141883E-6</v>
      </c>
      <c r="M2537" s="1">
        <v>42559</v>
      </c>
      <c r="N2537">
        <v>635.5</v>
      </c>
      <c r="O2537">
        <f t="shared" si="177"/>
        <v>4.7318700278334127E-3</v>
      </c>
      <c r="R2537" s="1">
        <v>42559</v>
      </c>
      <c r="S2537">
        <v>367.2</v>
      </c>
      <c r="T2537">
        <f t="shared" si="178"/>
        <v>3.8199227895700807E-3</v>
      </c>
      <c r="W2537">
        <f t="shared" si="176"/>
        <v>8.5730191892141883E-6</v>
      </c>
      <c r="AI2537" s="1">
        <f t="shared" si="174"/>
        <v>42559</v>
      </c>
      <c r="AJ2537">
        <f t="shared" si="175"/>
        <v>0.54669338708127357</v>
      </c>
    </row>
    <row r="2538" spans="10:36" x14ac:dyDescent="0.2">
      <c r="J2538">
        <f t="shared" si="173"/>
        <v>1.829437662297294E-4</v>
      </c>
      <c r="M2538" s="1">
        <v>42562</v>
      </c>
      <c r="N2538">
        <v>645</v>
      </c>
      <c r="O2538">
        <f t="shared" si="177"/>
        <v>1.4838226166263698E-2</v>
      </c>
      <c r="R2538" s="1">
        <v>42562</v>
      </c>
      <c r="S2538">
        <v>372.7</v>
      </c>
      <c r="T2538">
        <f t="shared" si="178"/>
        <v>1.4867147738877352E-2</v>
      </c>
      <c r="W2538">
        <f t="shared" si="176"/>
        <v>1.829437662297294E-4</v>
      </c>
      <c r="AI2538" s="1">
        <f t="shared" si="174"/>
        <v>42562</v>
      </c>
      <c r="AJ2538">
        <f t="shared" si="175"/>
        <v>0.54447034635881442</v>
      </c>
    </row>
    <row r="2539" spans="10:36" x14ac:dyDescent="0.2">
      <c r="J2539">
        <f t="shared" si="173"/>
        <v>-3.4393537105916582E-7</v>
      </c>
      <c r="M2539" s="1">
        <v>42563</v>
      </c>
      <c r="N2539">
        <v>644</v>
      </c>
      <c r="O2539">
        <f t="shared" si="177"/>
        <v>-1.551590691418833E-3</v>
      </c>
      <c r="R2539" s="1">
        <v>42563</v>
      </c>
      <c r="S2539">
        <v>373.2</v>
      </c>
      <c r="T2539">
        <f t="shared" si="178"/>
        <v>1.340662487976013E-3</v>
      </c>
      <c r="W2539">
        <f t="shared" si="176"/>
        <v>-3.4393537105916582E-7</v>
      </c>
      <c r="AI2539" s="1">
        <f t="shared" si="174"/>
        <v>42563</v>
      </c>
      <c r="AJ2539">
        <f t="shared" si="175"/>
        <v>0.54366531726755141</v>
      </c>
    </row>
    <row r="2540" spans="10:36" x14ac:dyDescent="0.2">
      <c r="J2540">
        <f t="shared" si="173"/>
        <v>-1.1314979248592947E-5</v>
      </c>
      <c r="M2540" s="1">
        <v>42564</v>
      </c>
      <c r="N2540">
        <v>647.5</v>
      </c>
      <c r="O2540">
        <f t="shared" si="177"/>
        <v>5.4200674693391133E-3</v>
      </c>
      <c r="R2540" s="1">
        <v>42564</v>
      </c>
      <c r="S2540">
        <v>372.6</v>
      </c>
      <c r="T2540">
        <f t="shared" si="178"/>
        <v>-1.6090108057005513E-3</v>
      </c>
      <c r="W2540">
        <f t="shared" si="176"/>
        <v>-1.1314979248592947E-5</v>
      </c>
      <c r="AI2540" s="1">
        <f t="shared" si="174"/>
        <v>42564</v>
      </c>
      <c r="AJ2540">
        <f t="shared" si="175"/>
        <v>0.5436730178960163</v>
      </c>
    </row>
    <row r="2541" spans="10:36" x14ac:dyDescent="0.2">
      <c r="J2541">
        <f t="shared" si="173"/>
        <v>3.4994568775982093E-5</v>
      </c>
      <c r="M2541" s="1">
        <v>42565</v>
      </c>
      <c r="N2541">
        <v>645</v>
      </c>
      <c r="O2541">
        <f t="shared" si="177"/>
        <v>-3.8684767779203176E-3</v>
      </c>
      <c r="R2541" s="1">
        <v>42565</v>
      </c>
      <c r="S2541">
        <v>370.6</v>
      </c>
      <c r="T2541">
        <f t="shared" si="178"/>
        <v>-5.3821443162286996E-3</v>
      </c>
      <c r="W2541">
        <f t="shared" si="176"/>
        <v>3.4994568775982093E-5</v>
      </c>
      <c r="AI2541" s="1">
        <f t="shared" si="174"/>
        <v>42565</v>
      </c>
      <c r="AJ2541">
        <f t="shared" si="175"/>
        <v>0.54372433030116829</v>
      </c>
    </row>
    <row r="2542" spans="10:36" x14ac:dyDescent="0.2">
      <c r="J2542">
        <f t="shared" si="173"/>
        <v>-1.3863267322772936E-5</v>
      </c>
      <c r="M2542" s="1">
        <v>42566</v>
      </c>
      <c r="N2542">
        <v>642</v>
      </c>
      <c r="O2542">
        <f t="shared" si="177"/>
        <v>-4.6620131058113011E-3</v>
      </c>
      <c r="R2542" s="1">
        <v>42566</v>
      </c>
      <c r="S2542">
        <v>371.9</v>
      </c>
      <c r="T2542">
        <f t="shared" si="178"/>
        <v>3.5016870797649393E-3</v>
      </c>
      <c r="W2542">
        <f t="shared" si="176"/>
        <v>-1.3863267322772936E-5</v>
      </c>
      <c r="AI2542" s="1">
        <f t="shared" si="174"/>
        <v>42566</v>
      </c>
      <c r="AJ2542">
        <f t="shared" si="175"/>
        <v>0.5429976619840774</v>
      </c>
    </row>
    <row r="2543" spans="10:36" x14ac:dyDescent="0.2">
      <c r="J2543">
        <f t="shared" si="173"/>
        <v>-3.7946761083783926E-7</v>
      </c>
      <c r="M2543" s="1">
        <v>42569</v>
      </c>
      <c r="N2543">
        <v>643.5</v>
      </c>
      <c r="O2543">
        <f t="shared" si="177"/>
        <v>2.3337233462200966E-3</v>
      </c>
      <c r="R2543" s="1">
        <v>42569</v>
      </c>
      <c r="S2543">
        <v>372.2</v>
      </c>
      <c r="T2543">
        <f t="shared" si="178"/>
        <v>8.0634327712614002E-4</v>
      </c>
      <c r="W2543">
        <f t="shared" si="176"/>
        <v>-3.7946761083783926E-7</v>
      </c>
      <c r="AI2543" s="1">
        <f t="shared" si="174"/>
        <v>42569</v>
      </c>
      <c r="AJ2543">
        <f t="shared" si="175"/>
        <v>0.54329491518373396</v>
      </c>
    </row>
    <row r="2544" spans="10:36" x14ac:dyDescent="0.2">
      <c r="J2544">
        <f t="shared" si="173"/>
        <v>1.4896449052767833E-5</v>
      </c>
      <c r="M2544" s="1">
        <v>42570</v>
      </c>
      <c r="N2544">
        <v>642.5</v>
      </c>
      <c r="O2544">
        <f t="shared" si="177"/>
        <v>-1.5552102668064743E-3</v>
      </c>
      <c r="R2544" s="1">
        <v>42570</v>
      </c>
      <c r="S2544">
        <v>370.8</v>
      </c>
      <c r="T2544">
        <f t="shared" si="178"/>
        <v>-3.7685105164502689E-3</v>
      </c>
      <c r="W2544">
        <f t="shared" si="176"/>
        <v>1.4896449052767833E-5</v>
      </c>
      <c r="AI2544" s="1">
        <f t="shared" si="174"/>
        <v>42570</v>
      </c>
      <c r="AJ2544">
        <f t="shared" si="175"/>
        <v>0.54350867691835014</v>
      </c>
    </row>
    <row r="2545" spans="10:36" x14ac:dyDescent="0.2">
      <c r="J2545">
        <f t="shared" si="173"/>
        <v>5.4211684263084447E-5</v>
      </c>
      <c r="M2545" s="1">
        <v>42571</v>
      </c>
      <c r="N2545">
        <v>649.5</v>
      </c>
      <c r="O2545">
        <f t="shared" si="177"/>
        <v>1.0836019341279327E-2</v>
      </c>
      <c r="R2545" s="1">
        <v>42571</v>
      </c>
      <c r="S2545">
        <v>373.4</v>
      </c>
      <c r="T2545">
        <f t="shared" si="178"/>
        <v>6.9873974159219768E-3</v>
      </c>
      <c r="W2545">
        <f t="shared" si="176"/>
        <v>5.4211684263084447E-5</v>
      </c>
      <c r="AI2545" s="1">
        <f t="shared" si="174"/>
        <v>42571</v>
      </c>
      <c r="AJ2545">
        <f t="shared" si="175"/>
        <v>0.54440363833156991</v>
      </c>
    </row>
    <row r="2546" spans="10:36" x14ac:dyDescent="0.2">
      <c r="J2546">
        <f t="shared" si="173"/>
        <v>-1.587902576569753E-5</v>
      </c>
      <c r="M2546" s="1">
        <v>42572</v>
      </c>
      <c r="N2546">
        <v>653.5</v>
      </c>
      <c r="O2546">
        <f t="shared" si="177"/>
        <v>6.1396969536224701E-3</v>
      </c>
      <c r="R2546" s="1">
        <v>42572</v>
      </c>
      <c r="S2546">
        <v>372.6</v>
      </c>
      <c r="T2546">
        <f t="shared" si="178"/>
        <v>-2.1447729401339838E-3</v>
      </c>
      <c r="W2546">
        <f t="shared" si="176"/>
        <v>-1.587902576569753E-5</v>
      </c>
      <c r="AI2546" s="1">
        <f t="shared" si="174"/>
        <v>42572</v>
      </c>
      <c r="AJ2546">
        <f t="shared" si="175"/>
        <v>0.54412794944904641</v>
      </c>
    </row>
    <row r="2547" spans="10:36" x14ac:dyDescent="0.2">
      <c r="J2547">
        <f t="shared" ref="J2547:J2561" si="179">+(O2547-$D$27)*(T2547-$D$28)</f>
        <v>-3.444504922691328E-6</v>
      </c>
      <c r="M2547" s="1">
        <v>42573</v>
      </c>
      <c r="N2547">
        <v>654</v>
      </c>
      <c r="O2547">
        <f t="shared" si="177"/>
        <v>7.6481839292204972E-4</v>
      </c>
      <c r="R2547" s="1">
        <v>42573</v>
      </c>
      <c r="S2547">
        <v>375</v>
      </c>
      <c r="T2547">
        <f t="shared" si="178"/>
        <v>6.4205678029227616E-3</v>
      </c>
      <c r="W2547">
        <f t="shared" si="176"/>
        <v>-3.444504922691328E-6</v>
      </c>
      <c r="AI2547" s="1">
        <f t="shared" ref="AI2547:AI2561" si="180">+M2547</f>
        <v>42573</v>
      </c>
      <c r="AJ2547">
        <f t="shared" ref="AJ2547:AJ2561" si="181">CORREL(O2298:O2547,T2298:T2547)</f>
        <v>0.54392053081186398</v>
      </c>
    </row>
    <row r="2548" spans="10:36" x14ac:dyDescent="0.2">
      <c r="J2548">
        <f t="shared" si="179"/>
        <v>-2.1617186550378599E-5</v>
      </c>
      <c r="M2548" s="1">
        <v>42576</v>
      </c>
      <c r="N2548">
        <v>656</v>
      </c>
      <c r="O2548">
        <f t="shared" si="177"/>
        <v>3.0534374868902482E-3</v>
      </c>
      <c r="R2548" s="1">
        <v>42576</v>
      </c>
      <c r="S2548">
        <v>370.5</v>
      </c>
      <c r="T2548">
        <f t="shared" si="178"/>
        <v>-1.2072581234269249E-2</v>
      </c>
      <c r="W2548">
        <f t="shared" si="176"/>
        <v>-2.1617186550378599E-5</v>
      </c>
      <c r="AI2548" s="1">
        <f t="shared" si="180"/>
        <v>42576</v>
      </c>
      <c r="AJ2548">
        <f t="shared" si="181"/>
        <v>0.54311166731359484</v>
      </c>
    </row>
    <row r="2549" spans="10:36" x14ac:dyDescent="0.2">
      <c r="J2549">
        <f t="shared" si="179"/>
        <v>6.4733004198200535E-5</v>
      </c>
      <c r="M2549" s="1">
        <v>42577</v>
      </c>
      <c r="N2549">
        <v>658.5</v>
      </c>
      <c r="O2549">
        <f t="shared" si="177"/>
        <v>3.8037322392467767E-3</v>
      </c>
      <c r="R2549" s="1">
        <v>42577</v>
      </c>
      <c r="S2549">
        <v>381.2</v>
      </c>
      <c r="T2549">
        <f t="shared" si="178"/>
        <v>2.847072704390554E-2</v>
      </c>
      <c r="W2549">
        <f t="shared" si="176"/>
        <v>6.4733004198200535E-5</v>
      </c>
      <c r="AI2549" s="1">
        <f t="shared" si="180"/>
        <v>42577</v>
      </c>
      <c r="AJ2549">
        <f t="shared" si="181"/>
        <v>0.53931507187773964</v>
      </c>
    </row>
    <row r="2550" spans="10:36" x14ac:dyDescent="0.2">
      <c r="J2550">
        <f t="shared" si="179"/>
        <v>5.3280407985516998E-5</v>
      </c>
      <c r="M2550" s="1">
        <v>42578</v>
      </c>
      <c r="N2550">
        <v>656</v>
      </c>
      <c r="O2550">
        <f t="shared" si="177"/>
        <v>-3.8037322392466496E-3</v>
      </c>
      <c r="R2550" s="1">
        <v>42578</v>
      </c>
      <c r="S2550">
        <v>377.8</v>
      </c>
      <c r="T2550">
        <f t="shared" si="178"/>
        <v>-8.9592167126377829E-3</v>
      </c>
      <c r="W2550">
        <f t="shared" si="176"/>
        <v>5.3280407985516998E-5</v>
      </c>
      <c r="AI2550" s="1">
        <f t="shared" si="180"/>
        <v>42578</v>
      </c>
      <c r="AJ2550">
        <f t="shared" si="181"/>
        <v>0.54083786081657215</v>
      </c>
    </row>
    <row r="2551" spans="10:36" x14ac:dyDescent="0.2">
      <c r="J2551">
        <f t="shared" si="179"/>
        <v>-5.922136911213173E-6</v>
      </c>
      <c r="M2551" s="1">
        <v>42579</v>
      </c>
      <c r="N2551">
        <v>661</v>
      </c>
      <c r="O2551">
        <f t="shared" si="177"/>
        <v>7.5930509075971958E-3</v>
      </c>
      <c r="R2551" s="1">
        <v>42579</v>
      </c>
      <c r="S2551">
        <v>377.9</v>
      </c>
      <c r="T2551">
        <f t="shared" si="178"/>
        <v>2.6465528803398515E-4</v>
      </c>
      <c r="W2551">
        <f t="shared" si="176"/>
        <v>-5.922136911213173E-6</v>
      </c>
      <c r="AI2551" s="1">
        <f t="shared" si="180"/>
        <v>42579</v>
      </c>
      <c r="AJ2551">
        <f t="shared" si="181"/>
        <v>0.54131729920429827</v>
      </c>
    </row>
    <row r="2552" spans="10:36" x14ac:dyDescent="0.2">
      <c r="J2552">
        <f t="shared" si="179"/>
        <v>-4.2493253196024295E-6</v>
      </c>
      <c r="M2552" s="1">
        <v>42580</v>
      </c>
      <c r="N2552">
        <v>660.5</v>
      </c>
      <c r="O2552">
        <f t="shared" si="177"/>
        <v>-7.5671588930628381E-4</v>
      </c>
      <c r="R2552" s="1">
        <v>42580</v>
      </c>
      <c r="S2552">
        <v>379.1</v>
      </c>
      <c r="T2552">
        <f t="shared" si="178"/>
        <v>3.1704121668459035E-3</v>
      </c>
      <c r="W2552">
        <f t="shared" si="176"/>
        <v>-4.2493253196024295E-6</v>
      </c>
      <c r="AI2552" s="1">
        <f t="shared" si="180"/>
        <v>42580</v>
      </c>
      <c r="AJ2552">
        <f t="shared" si="181"/>
        <v>0.54115754943543803</v>
      </c>
    </row>
    <row r="2553" spans="10:36" x14ac:dyDescent="0.2">
      <c r="J2553">
        <f t="shared" si="179"/>
        <v>8.2524939784152911E-6</v>
      </c>
      <c r="M2553" s="1">
        <v>42583</v>
      </c>
      <c r="N2553">
        <v>663</v>
      </c>
      <c r="O2553">
        <f t="shared" si="177"/>
        <v>3.7778662234826065E-3</v>
      </c>
      <c r="R2553" s="1">
        <v>42583</v>
      </c>
      <c r="S2553">
        <v>380.9</v>
      </c>
      <c r="T2553">
        <f t="shared" si="178"/>
        <v>4.7368509622691384E-3</v>
      </c>
      <c r="W2553">
        <f t="shared" si="176"/>
        <v>8.2524939784152911E-6</v>
      </c>
      <c r="AI2553" s="1">
        <f t="shared" si="180"/>
        <v>42583</v>
      </c>
      <c r="AJ2553">
        <f t="shared" si="181"/>
        <v>0.54209911095051266</v>
      </c>
    </row>
    <row r="2554" spans="10:36" x14ac:dyDescent="0.2">
      <c r="J2554">
        <f t="shared" si="179"/>
        <v>2.6011647691579089E-4</v>
      </c>
      <c r="M2554" s="1">
        <v>42584</v>
      </c>
      <c r="N2554">
        <v>658</v>
      </c>
      <c r="O2554">
        <f t="shared" si="177"/>
        <v>-7.5700588605452793E-3</v>
      </c>
      <c r="R2554" s="1">
        <v>42584</v>
      </c>
      <c r="S2554">
        <v>370.5</v>
      </c>
      <c r="T2554">
        <f t="shared" si="178"/>
        <v>-2.7683428748416741E-2</v>
      </c>
      <c r="W2554">
        <f t="shared" si="176"/>
        <v>2.6011647691579089E-4</v>
      </c>
      <c r="AI2554" s="1">
        <f t="shared" si="180"/>
        <v>42584</v>
      </c>
      <c r="AJ2554">
        <f t="shared" si="181"/>
        <v>0.54006836191509711</v>
      </c>
    </row>
    <row r="2555" spans="10:36" x14ac:dyDescent="0.2">
      <c r="J2555">
        <f t="shared" si="179"/>
        <v>6.1804843237180636E-5</v>
      </c>
      <c r="M2555" s="1">
        <v>42585</v>
      </c>
      <c r="N2555">
        <v>655.5</v>
      </c>
      <c r="O2555">
        <f t="shared" si="177"/>
        <v>-3.8066281215626621E-3</v>
      </c>
      <c r="R2555" s="1">
        <v>42585</v>
      </c>
      <c r="S2555">
        <v>366.6</v>
      </c>
      <c r="T2555">
        <f t="shared" si="178"/>
        <v>-1.0582109330536859E-2</v>
      </c>
      <c r="W2555">
        <f t="shared" si="176"/>
        <v>6.1804843237180636E-5</v>
      </c>
      <c r="AI2555" s="1">
        <f t="shared" si="180"/>
        <v>42585</v>
      </c>
      <c r="AJ2555">
        <f t="shared" si="181"/>
        <v>0.54001286557396011</v>
      </c>
    </row>
    <row r="2556" spans="10:36" x14ac:dyDescent="0.2">
      <c r="J2556">
        <f t="shared" si="179"/>
        <v>-1.1556948776308907E-7</v>
      </c>
      <c r="M2556" s="1">
        <v>42586</v>
      </c>
      <c r="N2556">
        <v>657</v>
      </c>
      <c r="O2556">
        <f t="shared" si="177"/>
        <v>2.2857152808560825E-3</v>
      </c>
      <c r="R2556" s="1">
        <v>42586</v>
      </c>
      <c r="S2556">
        <v>367</v>
      </c>
      <c r="T2556">
        <f t="shared" si="178"/>
        <v>1.0905126489654628E-3</v>
      </c>
      <c r="W2556">
        <f t="shared" si="176"/>
        <v>-1.1556948776308907E-7</v>
      </c>
      <c r="AI2556" s="1">
        <f t="shared" si="180"/>
        <v>42586</v>
      </c>
      <c r="AJ2556">
        <f t="shared" si="181"/>
        <v>0.53941207903780253</v>
      </c>
    </row>
    <row r="2557" spans="10:36" x14ac:dyDescent="0.2">
      <c r="J2557">
        <f t="shared" si="179"/>
        <v>3.1722102946442056E-4</v>
      </c>
      <c r="M2557" s="1">
        <v>42587</v>
      </c>
      <c r="N2557">
        <v>656</v>
      </c>
      <c r="O2557">
        <f t="shared" si="177"/>
        <v>-1.5232295405215258E-3</v>
      </c>
      <c r="R2557" s="1">
        <v>42587</v>
      </c>
      <c r="S2557">
        <v>330</v>
      </c>
      <c r="T2557">
        <f t="shared" si="178"/>
        <v>-0.10626919359404441</v>
      </c>
      <c r="W2557">
        <f t="shared" si="176"/>
        <v>3.1722102946442056E-4</v>
      </c>
      <c r="AI2557" s="1">
        <f t="shared" si="180"/>
        <v>42587</v>
      </c>
      <c r="AJ2557">
        <f t="shared" si="181"/>
        <v>0.51551492873738514</v>
      </c>
    </row>
    <row r="2558" spans="10:36" x14ac:dyDescent="0.2">
      <c r="J2558">
        <f t="shared" si="179"/>
        <v>5.5370902593807568E-4</v>
      </c>
      <c r="M2558" s="1">
        <v>42590</v>
      </c>
      <c r="N2558">
        <v>647.5</v>
      </c>
      <c r="O2558">
        <f t="shared" si="177"/>
        <v>-1.3041995370396211E-2</v>
      </c>
      <c r="R2558" s="1">
        <v>42590</v>
      </c>
      <c r="S2558">
        <v>318</v>
      </c>
      <c r="T2558">
        <f t="shared" si="178"/>
        <v>-3.7041271680349097E-2</v>
      </c>
      <c r="W2558">
        <f t="shared" si="176"/>
        <v>5.5370902593807568E-4</v>
      </c>
      <c r="AI2558" s="1">
        <f t="shared" si="180"/>
        <v>42590</v>
      </c>
      <c r="AJ2558">
        <f t="shared" si="181"/>
        <v>0.51723709840472831</v>
      </c>
    </row>
    <row r="2559" spans="10:36" x14ac:dyDescent="0.2">
      <c r="J2559">
        <f t="shared" si="179"/>
        <v>2.9307795894146799E-4</v>
      </c>
      <c r="M2559" s="1">
        <v>42591</v>
      </c>
      <c r="N2559">
        <v>658.5</v>
      </c>
      <c r="O2559">
        <f t="shared" si="177"/>
        <v>1.6845727609642841E-2</v>
      </c>
      <c r="R2559" s="1">
        <v>42591</v>
      </c>
      <c r="S2559">
        <v>324.5</v>
      </c>
      <c r="T2559">
        <f t="shared" si="178"/>
        <v>2.0234153363967791E-2</v>
      </c>
      <c r="W2559">
        <f t="shared" si="176"/>
        <v>2.9307795894146799E-4</v>
      </c>
      <c r="AI2559" s="1">
        <f t="shared" si="180"/>
        <v>42591</v>
      </c>
      <c r="AJ2559">
        <f t="shared" si="181"/>
        <v>0.51901686929059254</v>
      </c>
    </row>
    <row r="2560" spans="10:36" x14ac:dyDescent="0.2">
      <c r="J2560">
        <f t="shared" si="179"/>
        <v>4.1602276541583829E-4</v>
      </c>
      <c r="M2560" s="1">
        <v>42592</v>
      </c>
      <c r="N2560">
        <v>646</v>
      </c>
      <c r="O2560">
        <f t="shared" si="177"/>
        <v>-1.91650174007339E-2</v>
      </c>
      <c r="R2560" s="1">
        <v>42592</v>
      </c>
      <c r="S2560">
        <v>318.39999999999998</v>
      </c>
      <c r="T2560">
        <f t="shared" si="178"/>
        <v>-1.8977082173916825E-2</v>
      </c>
      <c r="W2560">
        <f t="shared" si="176"/>
        <v>4.1602276541583829E-4</v>
      </c>
      <c r="AI2560" s="1">
        <f t="shared" si="180"/>
        <v>42592</v>
      </c>
      <c r="AJ2560">
        <f t="shared" si="181"/>
        <v>0.52098863690424191</v>
      </c>
    </row>
    <row r="2561" spans="10:36" x14ac:dyDescent="0.2">
      <c r="J2561">
        <f t="shared" si="179"/>
        <v>-2.6714850143989946E-4</v>
      </c>
      <c r="M2561" s="1">
        <v>42593</v>
      </c>
      <c r="N2561">
        <v>655</v>
      </c>
      <c r="O2561">
        <f t="shared" si="177"/>
        <v>1.3835731852650008E-2</v>
      </c>
      <c r="R2561" s="1">
        <v>42593</v>
      </c>
      <c r="S2561">
        <v>312</v>
      </c>
      <c r="T2561">
        <f t="shared" si="178"/>
        <v>-2.0305266160745569E-2</v>
      </c>
      <c r="W2561">
        <f t="shared" si="176"/>
        <v>-2.6714850143989946E-4</v>
      </c>
      <c r="AI2561" s="1">
        <f t="shared" si="180"/>
        <v>42593</v>
      </c>
      <c r="AJ2561">
        <f t="shared" si="181"/>
        <v>0.5105241749235766</v>
      </c>
    </row>
    <row r="2562" spans="10:36" x14ac:dyDescent="0.2">
      <c r="M2562" s="1">
        <v>42594</v>
      </c>
      <c r="N2562">
        <v>667</v>
      </c>
      <c r="O2562">
        <f t="shared" si="177"/>
        <v>1.8154810280371744E-2</v>
      </c>
      <c r="R2562" s="1">
        <v>42594</v>
      </c>
      <c r="S2562">
        <v>307</v>
      </c>
      <c r="T2562">
        <f t="shared" si="178"/>
        <v>-1.6155440222285256E-2</v>
      </c>
      <c r="W2562">
        <f t="shared" ref="W2562:W2625" si="182">+(O2562-$O$1)*(T2562-$T$1)</f>
        <v>-2.9072627061233923E-4</v>
      </c>
      <c r="AI2562" s="1">
        <f t="shared" ref="AI2562:AI2625" si="183">+M2562</f>
        <v>42594</v>
      </c>
      <c r="AJ2562">
        <f t="shared" ref="AJ2562:AJ2625" si="184">CORREL(O2313:O2562,T2313:T2562)</f>
        <v>0.50437998035908793</v>
      </c>
    </row>
    <row r="2563" spans="10:36" x14ac:dyDescent="0.2">
      <c r="M2563" s="1">
        <v>42597</v>
      </c>
      <c r="N2563">
        <v>678.5</v>
      </c>
      <c r="O2563">
        <f t="shared" si="177"/>
        <v>1.709443335930004E-2</v>
      </c>
      <c r="R2563" s="1">
        <v>42597</v>
      </c>
      <c r="S2563">
        <v>311.2</v>
      </c>
      <c r="T2563">
        <f t="shared" si="178"/>
        <v>1.3588044717039434E-2</v>
      </c>
      <c r="W2563">
        <f t="shared" si="182"/>
        <v>1.9368355410769909E-4</v>
      </c>
      <c r="AI2563" s="1">
        <f t="shared" si="183"/>
        <v>42597</v>
      </c>
      <c r="AJ2563">
        <f t="shared" si="184"/>
        <v>0.50647747093914142</v>
      </c>
    </row>
    <row r="2564" spans="10:36" x14ac:dyDescent="0.2">
      <c r="M2564" s="1">
        <v>42598</v>
      </c>
      <c r="N2564">
        <v>679</v>
      </c>
      <c r="O2564">
        <f t="shared" si="177"/>
        <v>7.3664828377235112E-4</v>
      </c>
      <c r="R2564" s="1">
        <v>42598</v>
      </c>
      <c r="S2564">
        <v>309.8</v>
      </c>
      <c r="T2564">
        <f t="shared" si="178"/>
        <v>-4.5088643214682414E-3</v>
      </c>
      <c r="W2564">
        <f t="shared" si="182"/>
        <v>3.9632230073915848E-6</v>
      </c>
      <c r="AI2564" s="1">
        <f t="shared" si="183"/>
        <v>42598</v>
      </c>
      <c r="AJ2564">
        <f t="shared" si="184"/>
        <v>0.50775715116362385</v>
      </c>
    </row>
    <row r="2565" spans="10:36" x14ac:dyDescent="0.2">
      <c r="M2565" s="1">
        <v>42599</v>
      </c>
      <c r="N2565">
        <v>643.5</v>
      </c>
      <c r="O2565">
        <f t="shared" si="177"/>
        <v>-5.3699100522514809E-2</v>
      </c>
      <c r="R2565" s="1">
        <v>42599</v>
      </c>
      <c r="S2565">
        <v>309.3</v>
      </c>
      <c r="T2565">
        <f t="shared" si="178"/>
        <v>-1.6152482917442721E-3</v>
      </c>
      <c r="W2565">
        <f t="shared" si="182"/>
        <v>1.5658653617471943E-4</v>
      </c>
      <c r="AI2565" s="1">
        <f t="shared" si="183"/>
        <v>42599</v>
      </c>
      <c r="AJ2565">
        <f t="shared" si="184"/>
        <v>0.49634830546134812</v>
      </c>
    </row>
    <row r="2566" spans="10:36" x14ac:dyDescent="0.2">
      <c r="M2566" s="1">
        <v>42600</v>
      </c>
      <c r="N2566">
        <v>632.5</v>
      </c>
      <c r="O2566">
        <f t="shared" si="177"/>
        <v>-1.7241806434506103E-2</v>
      </c>
      <c r="R2566" s="1">
        <v>42600</v>
      </c>
      <c r="S2566">
        <v>309.5</v>
      </c>
      <c r="T2566">
        <f t="shared" si="178"/>
        <v>6.4641243362681671E-4</v>
      </c>
      <c r="W2566">
        <f t="shared" si="182"/>
        <v>1.0806212424202761E-5</v>
      </c>
      <c r="AI2566" s="1">
        <f t="shared" si="183"/>
        <v>42600</v>
      </c>
      <c r="AJ2566">
        <f t="shared" si="184"/>
        <v>0.5156161478332747</v>
      </c>
    </row>
    <row r="2567" spans="10:36" x14ac:dyDescent="0.2">
      <c r="M2567" s="1">
        <v>42601</v>
      </c>
      <c r="N2567">
        <v>628.5</v>
      </c>
      <c r="O2567">
        <f t="shared" si="177"/>
        <v>-6.3441925713731504E-3</v>
      </c>
      <c r="R2567" s="1">
        <v>42601</v>
      </c>
      <c r="S2567">
        <v>308.7</v>
      </c>
      <c r="T2567">
        <f t="shared" si="178"/>
        <v>-2.5881606165372587E-3</v>
      </c>
      <c r="W2567">
        <f t="shared" si="182"/>
        <v>2.963766932863716E-5</v>
      </c>
      <c r="AI2567" s="1">
        <f t="shared" si="183"/>
        <v>42601</v>
      </c>
      <c r="AJ2567">
        <f t="shared" si="184"/>
        <v>0.51191671494803515</v>
      </c>
    </row>
    <row r="2568" spans="10:36" x14ac:dyDescent="0.2">
      <c r="M2568" s="1">
        <v>42604</v>
      </c>
      <c r="N2568">
        <v>629.5</v>
      </c>
      <c r="O2568">
        <f t="shared" si="177"/>
        <v>1.5898254540997771E-3</v>
      </c>
      <c r="R2568" s="1">
        <v>42604</v>
      </c>
      <c r="S2568">
        <v>314.39999999999998</v>
      </c>
      <c r="T2568">
        <f t="shared" si="178"/>
        <v>1.8296129046937823E-2</v>
      </c>
      <c r="W2568">
        <f t="shared" si="182"/>
        <v>2.7656311924991814E-6</v>
      </c>
      <c r="AI2568" s="1">
        <f t="shared" si="183"/>
        <v>42604</v>
      </c>
      <c r="AJ2568">
        <f t="shared" si="184"/>
        <v>0.51222808870368042</v>
      </c>
    </row>
    <row r="2569" spans="10:36" x14ac:dyDescent="0.2">
      <c r="M2569" s="1">
        <v>42605</v>
      </c>
      <c r="N2569">
        <v>630.5</v>
      </c>
      <c r="O2569">
        <f t="shared" si="177"/>
        <v>1.5873019205724099E-3</v>
      </c>
      <c r="R2569" s="1">
        <v>42605</v>
      </c>
      <c r="S2569">
        <v>312.2</v>
      </c>
      <c r="T2569">
        <f t="shared" si="178"/>
        <v>-7.0220524737196997E-3</v>
      </c>
      <c r="W2569">
        <f t="shared" si="182"/>
        <v>-1.3153165919284812E-6</v>
      </c>
      <c r="AI2569" s="1">
        <f t="shared" si="183"/>
        <v>42605</v>
      </c>
      <c r="AJ2569">
        <f t="shared" si="184"/>
        <v>0.49884734551058807</v>
      </c>
    </row>
    <row r="2570" spans="10:36" x14ac:dyDescent="0.2">
      <c r="M2570" s="1">
        <v>42606</v>
      </c>
      <c r="N2570">
        <v>625</v>
      </c>
      <c r="O2570">
        <f t="shared" si="177"/>
        <v>-8.761505668572719E-3</v>
      </c>
      <c r="R2570" s="1">
        <v>42606</v>
      </c>
      <c r="S2570">
        <v>314.39999999999998</v>
      </c>
      <c r="T2570">
        <f t="shared" si="178"/>
        <v>7.0220524737197162E-3</v>
      </c>
      <c r="W2570">
        <f t="shared" si="182"/>
        <v>-5.9065745559911718E-5</v>
      </c>
      <c r="AI2570" s="1">
        <f t="shared" si="183"/>
        <v>42606</v>
      </c>
      <c r="AJ2570">
        <f t="shared" si="184"/>
        <v>0.49891463608692832</v>
      </c>
    </row>
    <row r="2571" spans="10:36" x14ac:dyDescent="0.2">
      <c r="M2571" s="1">
        <v>42607</v>
      </c>
      <c r="N2571">
        <v>625.5</v>
      </c>
      <c r="O2571">
        <f t="shared" si="177"/>
        <v>7.9968017056424414E-4</v>
      </c>
      <c r="R2571" s="1">
        <v>42607</v>
      </c>
      <c r="S2571">
        <v>311.60000000000002</v>
      </c>
      <c r="T2571">
        <f t="shared" si="178"/>
        <v>-8.9457465584581661E-3</v>
      </c>
      <c r="W2571">
        <f t="shared" si="182"/>
        <v>6.3887615719779209E-6</v>
      </c>
      <c r="AI2571" s="1">
        <f t="shared" si="183"/>
        <v>42607</v>
      </c>
      <c r="AJ2571">
        <f t="shared" si="184"/>
        <v>0.49798025877824365</v>
      </c>
    </row>
    <row r="2572" spans="10:36" x14ac:dyDescent="0.2">
      <c r="M2572" s="1">
        <v>42608</v>
      </c>
      <c r="N2572">
        <v>625</v>
      </c>
      <c r="O2572">
        <f t="shared" si="177"/>
        <v>-7.9968017056429011E-4</v>
      </c>
      <c r="R2572" s="1">
        <v>42608</v>
      </c>
      <c r="S2572">
        <v>310.8</v>
      </c>
      <c r="T2572">
        <f t="shared" si="178"/>
        <v>-2.5706955031008661E-3</v>
      </c>
      <c r="W2572">
        <f t="shared" si="182"/>
        <v>8.4554020622060649E-6</v>
      </c>
      <c r="AI2572" s="1">
        <f t="shared" si="183"/>
        <v>42608</v>
      </c>
      <c r="AJ2572">
        <f t="shared" si="184"/>
        <v>0.49113584037083236</v>
      </c>
    </row>
    <row r="2573" spans="10:36" x14ac:dyDescent="0.2">
      <c r="M2573" s="1">
        <v>42611</v>
      </c>
      <c r="N2573">
        <v>626</v>
      </c>
      <c r="O2573">
        <f t="shared" si="177"/>
        <v>1.5987213636970735E-3</v>
      </c>
      <c r="R2573" s="1">
        <v>42611</v>
      </c>
      <c r="S2573">
        <v>313.2</v>
      </c>
      <c r="T2573">
        <f t="shared" si="178"/>
        <v>7.6923456231556449E-3</v>
      </c>
      <c r="W2573">
        <f t="shared" si="182"/>
        <v>1.1052592945813932E-6</v>
      </c>
      <c r="AI2573" s="1">
        <f t="shared" si="183"/>
        <v>42611</v>
      </c>
      <c r="AJ2573">
        <f t="shared" si="184"/>
        <v>0.49103448332419597</v>
      </c>
    </row>
    <row r="2574" spans="10:36" x14ac:dyDescent="0.2">
      <c r="M2574" s="1">
        <v>42612</v>
      </c>
      <c r="N2574">
        <v>631</v>
      </c>
      <c r="O2574">
        <f t="shared" ref="O2574:O2637" si="185">LN(N2574/N2573)</f>
        <v>7.9554914411146798E-3</v>
      </c>
      <c r="R2574" s="1">
        <v>42612</v>
      </c>
      <c r="S2574">
        <v>316</v>
      </c>
      <c r="T2574">
        <f t="shared" ref="T2574:T2637" si="186">LN(S2574/S2573)</f>
        <v>8.9002494702640784E-3</v>
      </c>
      <c r="W2574">
        <f t="shared" si="182"/>
        <v>5.0100061331649176E-5</v>
      </c>
      <c r="AI2574" s="1">
        <f t="shared" si="183"/>
        <v>42612</v>
      </c>
      <c r="AJ2574">
        <f t="shared" si="184"/>
        <v>0.49171033228494077</v>
      </c>
    </row>
    <row r="2575" spans="10:36" x14ac:dyDescent="0.2">
      <c r="M2575" s="1">
        <v>42613</v>
      </c>
      <c r="N2575">
        <v>625.5</v>
      </c>
      <c r="O2575">
        <f t="shared" si="185"/>
        <v>-8.7545326342473011E-3</v>
      </c>
      <c r="R2575" s="1">
        <v>42613</v>
      </c>
      <c r="S2575">
        <v>312.7</v>
      </c>
      <c r="T2575">
        <f t="shared" si="186"/>
        <v>-1.0497949123116568E-2</v>
      </c>
      <c r="W2575">
        <f t="shared" si="182"/>
        <v>1.1936945734183487E-4</v>
      </c>
      <c r="AI2575" s="1">
        <f t="shared" si="183"/>
        <v>42613</v>
      </c>
      <c r="AJ2575">
        <f t="shared" si="184"/>
        <v>0.48952901592173503</v>
      </c>
    </row>
    <row r="2576" spans="10:36" x14ac:dyDescent="0.2">
      <c r="M2576" s="1">
        <v>42614</v>
      </c>
      <c r="N2576">
        <v>627.5</v>
      </c>
      <c r="O2576">
        <f t="shared" si="185"/>
        <v>3.1923410989731747E-3</v>
      </c>
      <c r="R2576" s="1">
        <v>42614</v>
      </c>
      <c r="S2576">
        <v>307.5</v>
      </c>
      <c r="T2576">
        <f t="shared" si="186"/>
        <v>-1.6769177217223024E-2</v>
      </c>
      <c r="W2576">
        <f t="shared" si="182"/>
        <v>-3.1751556776984511E-5</v>
      </c>
      <c r="AI2576" s="1">
        <f t="shared" si="183"/>
        <v>42614</v>
      </c>
      <c r="AJ2576">
        <f t="shared" si="184"/>
        <v>0.48744979346655593</v>
      </c>
    </row>
    <row r="2577" spans="13:36" x14ac:dyDescent="0.2">
      <c r="M2577" s="1">
        <v>42615</v>
      </c>
      <c r="N2577">
        <v>642</v>
      </c>
      <c r="O2577">
        <f t="shared" si="185"/>
        <v>2.284463268402229E-2</v>
      </c>
      <c r="R2577" s="1">
        <v>42615</v>
      </c>
      <c r="S2577">
        <v>304.8</v>
      </c>
      <c r="T2577">
        <f t="shared" si="186"/>
        <v>-8.8192634340813602E-3</v>
      </c>
      <c r="W2577">
        <f t="shared" si="182"/>
        <v>-2.1512095743104486E-4</v>
      </c>
      <c r="AI2577" s="1">
        <f t="shared" si="183"/>
        <v>42615</v>
      </c>
      <c r="AJ2577">
        <f t="shared" si="184"/>
        <v>0.47900307014611604</v>
      </c>
    </row>
    <row r="2578" spans="13:36" x14ac:dyDescent="0.2">
      <c r="M2578" s="1">
        <v>42618</v>
      </c>
      <c r="N2578">
        <v>644</v>
      </c>
      <c r="O2578">
        <f t="shared" si="185"/>
        <v>3.1104224143923302E-3</v>
      </c>
      <c r="R2578" s="1">
        <v>42618</v>
      </c>
      <c r="S2578">
        <v>307.3</v>
      </c>
      <c r="T2578">
        <f t="shared" si="186"/>
        <v>8.1686453239476747E-3</v>
      </c>
      <c r="W2578">
        <f t="shared" si="182"/>
        <v>1.1683036820021351E-5</v>
      </c>
      <c r="AI2578" s="1">
        <f t="shared" si="183"/>
        <v>42618</v>
      </c>
      <c r="AJ2578">
        <f t="shared" si="184"/>
        <v>0.47575365996601049</v>
      </c>
    </row>
    <row r="2579" spans="13:36" x14ac:dyDescent="0.2">
      <c r="M2579" s="1">
        <v>42619</v>
      </c>
      <c r="N2579">
        <v>633.5</v>
      </c>
      <c r="O2579">
        <f t="shared" si="185"/>
        <v>-1.6438726343159835E-2</v>
      </c>
      <c r="R2579" s="1">
        <v>42619</v>
      </c>
      <c r="S2579">
        <v>302.89999999999998</v>
      </c>
      <c r="T2579">
        <f t="shared" si="186"/>
        <v>-1.4421751103247483E-2</v>
      </c>
      <c r="W2579">
        <f t="shared" si="182"/>
        <v>2.7955737615105306E-4</v>
      </c>
      <c r="AI2579" s="1">
        <f t="shared" si="183"/>
        <v>42619</v>
      </c>
      <c r="AJ2579">
        <f t="shared" si="184"/>
        <v>0.47813732219387806</v>
      </c>
    </row>
    <row r="2580" spans="13:36" x14ac:dyDescent="0.2">
      <c r="M2580" s="1">
        <v>42620</v>
      </c>
      <c r="N2580">
        <v>630.5</v>
      </c>
      <c r="O2580">
        <f t="shared" si="185"/>
        <v>-4.7468443562194498E-3</v>
      </c>
      <c r="R2580" s="1">
        <v>42620</v>
      </c>
      <c r="S2580">
        <v>303.8</v>
      </c>
      <c r="T2580">
        <f t="shared" si="186"/>
        <v>2.9668721284809409E-3</v>
      </c>
      <c r="W2580">
        <f t="shared" si="182"/>
        <v>-1.0754081249091396E-5</v>
      </c>
      <c r="AI2580" s="1">
        <f t="shared" si="183"/>
        <v>42620</v>
      </c>
      <c r="AJ2580">
        <f t="shared" si="184"/>
        <v>0.47602978793693967</v>
      </c>
    </row>
    <row r="2581" spans="13:36" x14ac:dyDescent="0.2">
      <c r="M2581" s="1">
        <v>42621</v>
      </c>
      <c r="N2581">
        <v>623</v>
      </c>
      <c r="O2581">
        <f t="shared" si="185"/>
        <v>-1.1966636617521063E-2</v>
      </c>
      <c r="R2581" s="1">
        <v>42621</v>
      </c>
      <c r="S2581">
        <v>302.60000000000002</v>
      </c>
      <c r="T2581">
        <f t="shared" si="186"/>
        <v>-3.9577888074169201E-3</v>
      </c>
      <c r="W2581">
        <f t="shared" si="182"/>
        <v>6.9423637761860279E-5</v>
      </c>
      <c r="AI2581" s="1">
        <f t="shared" si="183"/>
        <v>42621</v>
      </c>
      <c r="AJ2581">
        <f t="shared" si="184"/>
        <v>0.47512833507586721</v>
      </c>
    </row>
    <row r="2582" spans="13:36" x14ac:dyDescent="0.2">
      <c r="M2582" s="1">
        <v>42622</v>
      </c>
      <c r="N2582">
        <v>612</v>
      </c>
      <c r="O2582">
        <f t="shared" si="185"/>
        <v>-1.781423627512704E-2</v>
      </c>
      <c r="R2582" s="1">
        <v>42622</v>
      </c>
      <c r="S2582">
        <v>296.10000000000002</v>
      </c>
      <c r="T2582">
        <f t="shared" si="186"/>
        <v>-2.1714566246710001E-2</v>
      </c>
      <c r="W2582">
        <f t="shared" si="182"/>
        <v>4.4140868450896206E-4</v>
      </c>
      <c r="AI2582" s="1">
        <f t="shared" si="183"/>
        <v>42622</v>
      </c>
      <c r="AJ2582">
        <f t="shared" si="184"/>
        <v>0.47783604935474239</v>
      </c>
    </row>
    <row r="2583" spans="13:36" x14ac:dyDescent="0.2">
      <c r="M2583" s="1">
        <v>42625</v>
      </c>
      <c r="N2583">
        <v>613.5</v>
      </c>
      <c r="O2583">
        <f t="shared" si="185"/>
        <v>2.4479816386400372E-3</v>
      </c>
      <c r="R2583" s="1">
        <v>42625</v>
      </c>
      <c r="S2583">
        <v>298.3</v>
      </c>
      <c r="T2583">
        <f t="shared" si="186"/>
        <v>7.4024564131571274E-3</v>
      </c>
      <c r="W2583">
        <f t="shared" si="182"/>
        <v>6.3017932146474929E-6</v>
      </c>
      <c r="AI2583" s="1">
        <f t="shared" si="183"/>
        <v>42625</v>
      </c>
      <c r="AJ2583">
        <f t="shared" si="184"/>
        <v>0.47776430709917217</v>
      </c>
    </row>
    <row r="2584" spans="13:36" x14ac:dyDescent="0.2">
      <c r="M2584" s="1">
        <v>42626</v>
      </c>
      <c r="N2584">
        <v>612.5</v>
      </c>
      <c r="O2584">
        <f t="shared" si="185"/>
        <v>-1.6313217320840852E-3</v>
      </c>
      <c r="R2584" s="1">
        <v>42626</v>
      </c>
      <c r="S2584">
        <v>302.3</v>
      </c>
      <c r="T2584">
        <f t="shared" si="186"/>
        <v>1.33202102647096E-2</v>
      </c>
      <c r="W2584">
        <f t="shared" si="182"/>
        <v>-3.7000237627822169E-5</v>
      </c>
      <c r="AI2584" s="1">
        <f t="shared" si="183"/>
        <v>42626</v>
      </c>
      <c r="AJ2584">
        <f t="shared" si="184"/>
        <v>0.47542662104565947</v>
      </c>
    </row>
    <row r="2585" spans="13:36" x14ac:dyDescent="0.2">
      <c r="M2585" s="1">
        <v>42627</v>
      </c>
      <c r="N2585">
        <v>612.5</v>
      </c>
      <c r="O2585">
        <f t="shared" si="185"/>
        <v>0</v>
      </c>
      <c r="R2585" s="1">
        <v>42627</v>
      </c>
      <c r="S2585">
        <v>305.3</v>
      </c>
      <c r="T2585">
        <f t="shared" si="186"/>
        <v>9.8749979554198647E-3</v>
      </c>
      <c r="W2585">
        <f t="shared" si="182"/>
        <v>-1.2350292677598015E-5</v>
      </c>
      <c r="AI2585" s="1">
        <f t="shared" si="183"/>
        <v>42627</v>
      </c>
      <c r="AJ2585">
        <f t="shared" si="184"/>
        <v>0.47517939863565822</v>
      </c>
    </row>
    <row r="2586" spans="13:36" x14ac:dyDescent="0.2">
      <c r="M2586" s="1">
        <v>42628</v>
      </c>
      <c r="N2586">
        <v>615</v>
      </c>
      <c r="O2586">
        <f t="shared" si="185"/>
        <v>4.0733253876358688E-3</v>
      </c>
      <c r="R2586" s="1">
        <v>42628</v>
      </c>
      <c r="S2586">
        <v>304.60000000000002</v>
      </c>
      <c r="T2586">
        <f t="shared" si="186"/>
        <v>-2.2954592797707397E-3</v>
      </c>
      <c r="W2586">
        <f t="shared" si="182"/>
        <v>-9.313999847654793E-6</v>
      </c>
      <c r="AI2586" s="1">
        <f t="shared" si="183"/>
        <v>42628</v>
      </c>
      <c r="AJ2586">
        <f t="shared" si="184"/>
        <v>0.48206159253479736</v>
      </c>
    </row>
    <row r="2587" spans="13:36" x14ac:dyDescent="0.2">
      <c r="M2587" s="1">
        <v>42629</v>
      </c>
      <c r="N2587">
        <v>607</v>
      </c>
      <c r="O2587">
        <f t="shared" si="185"/>
        <v>-1.3093476747019658E-2</v>
      </c>
      <c r="R2587" s="1">
        <v>42629</v>
      </c>
      <c r="S2587">
        <v>307.5</v>
      </c>
      <c r="T2587">
        <f t="shared" si="186"/>
        <v>9.475646785511025E-3</v>
      </c>
      <c r="W2587">
        <f t="shared" si="182"/>
        <v>-1.1980679825046979E-4</v>
      </c>
      <c r="AI2587" s="1">
        <f t="shared" si="183"/>
        <v>42629</v>
      </c>
      <c r="AJ2587">
        <f t="shared" si="184"/>
        <v>0.47916095690628341</v>
      </c>
    </row>
    <row r="2588" spans="13:36" x14ac:dyDescent="0.2">
      <c r="M2588" s="1">
        <v>42632</v>
      </c>
      <c r="N2588">
        <v>613.5</v>
      </c>
      <c r="O2588">
        <f t="shared" si="185"/>
        <v>1.0651473091467795E-2</v>
      </c>
      <c r="R2588" s="1">
        <v>42632</v>
      </c>
      <c r="S2588">
        <v>308.8</v>
      </c>
      <c r="T2588">
        <f t="shared" si="186"/>
        <v>4.2187309040484754E-3</v>
      </c>
      <c r="W2588">
        <f t="shared" si="182"/>
        <v>2.7611069145894235E-5</v>
      </c>
      <c r="AI2588" s="1">
        <f t="shared" si="183"/>
        <v>42632</v>
      </c>
      <c r="AJ2588">
        <f t="shared" si="184"/>
        <v>0.47848319878552842</v>
      </c>
    </row>
    <row r="2589" spans="13:36" x14ac:dyDescent="0.2">
      <c r="M2589" s="1">
        <v>42633</v>
      </c>
      <c r="N2589">
        <v>623.5</v>
      </c>
      <c r="O2589">
        <f t="shared" si="185"/>
        <v>1.6168500969125088E-2</v>
      </c>
      <c r="R2589" s="1">
        <v>42633</v>
      </c>
      <c r="S2589">
        <v>308.7</v>
      </c>
      <c r="T2589">
        <f t="shared" si="186"/>
        <v>-3.2388664250760361E-4</v>
      </c>
      <c r="W2589">
        <f t="shared" si="182"/>
        <v>-2.2834965023050242E-5</v>
      </c>
      <c r="AI2589" s="1">
        <f t="shared" si="183"/>
        <v>42633</v>
      </c>
      <c r="AJ2589">
        <f t="shared" si="184"/>
        <v>0.47886059792099162</v>
      </c>
    </row>
    <row r="2590" spans="13:36" x14ac:dyDescent="0.2">
      <c r="M2590" s="1">
        <v>42634</v>
      </c>
      <c r="N2590">
        <v>627</v>
      </c>
      <c r="O2590">
        <f t="shared" si="185"/>
        <v>5.5977755128294579E-3</v>
      </c>
      <c r="R2590" s="1">
        <v>42634</v>
      </c>
      <c r="S2590">
        <v>307.7</v>
      </c>
      <c r="T2590">
        <f t="shared" si="186"/>
        <v>-3.2446491801174323E-3</v>
      </c>
      <c r="W2590">
        <f t="shared" si="182"/>
        <v>-1.8639189949527091E-5</v>
      </c>
      <c r="AI2590" s="1">
        <f t="shared" si="183"/>
        <v>42634</v>
      </c>
      <c r="AJ2590">
        <f t="shared" si="184"/>
        <v>0.47416091022191703</v>
      </c>
    </row>
    <row r="2591" spans="13:36" x14ac:dyDescent="0.2">
      <c r="M2591" s="1">
        <v>42635</v>
      </c>
      <c r="N2591">
        <v>638.5</v>
      </c>
      <c r="O2591">
        <f t="shared" si="185"/>
        <v>1.8175134839673361E-2</v>
      </c>
      <c r="R2591" s="1">
        <v>42635</v>
      </c>
      <c r="S2591">
        <v>304</v>
      </c>
      <c r="T2591">
        <f t="shared" si="186"/>
        <v>-1.2097580921774388E-2</v>
      </c>
      <c r="W2591">
        <f t="shared" si="182"/>
        <v>-2.2312126541992414E-4</v>
      </c>
      <c r="AI2591" s="1">
        <f t="shared" si="183"/>
        <v>42635</v>
      </c>
      <c r="AJ2591">
        <f t="shared" si="184"/>
        <v>0.46830880074760256</v>
      </c>
    </row>
    <row r="2592" spans="13:36" x14ac:dyDescent="0.2">
      <c r="M2592" s="1">
        <v>42636</v>
      </c>
      <c r="N2592">
        <v>632</v>
      </c>
      <c r="O2592">
        <f t="shared" si="185"/>
        <v>-1.0232281325736607E-2</v>
      </c>
      <c r="R2592" s="1">
        <v>42636</v>
      </c>
      <c r="S2592">
        <v>296.8</v>
      </c>
      <c r="T2592">
        <f t="shared" si="186"/>
        <v>-2.3969190112996277E-2</v>
      </c>
      <c r="W2592">
        <f t="shared" si="182"/>
        <v>2.9376935672883775E-4</v>
      </c>
      <c r="AI2592" s="1">
        <f t="shared" si="183"/>
        <v>42636</v>
      </c>
      <c r="AJ2592">
        <f t="shared" si="184"/>
        <v>0.46692259601180403</v>
      </c>
    </row>
    <row r="2593" spans="13:36" x14ac:dyDescent="0.2">
      <c r="M2593" s="1">
        <v>42639</v>
      </c>
      <c r="N2593">
        <v>628.5</v>
      </c>
      <c r="O2593">
        <f t="shared" si="185"/>
        <v>-5.5533661165553388E-3</v>
      </c>
      <c r="R2593" s="1">
        <v>42639</v>
      </c>
      <c r="S2593">
        <v>296.2</v>
      </c>
      <c r="T2593">
        <f t="shared" si="186"/>
        <v>-2.0236094595270943E-3</v>
      </c>
      <c r="W2593">
        <f t="shared" si="182"/>
        <v>2.2680708117769936E-5</v>
      </c>
      <c r="AI2593" s="1">
        <f t="shared" si="183"/>
        <v>42639</v>
      </c>
      <c r="AJ2593">
        <f t="shared" si="184"/>
        <v>0.46507561217851184</v>
      </c>
    </row>
    <row r="2594" spans="13:36" x14ac:dyDescent="0.2">
      <c r="M2594" s="1">
        <v>42640</v>
      </c>
      <c r="N2594">
        <v>624.5</v>
      </c>
      <c r="O2594">
        <f t="shared" si="185"/>
        <v>-6.3846984646697682E-3</v>
      </c>
      <c r="R2594" s="1">
        <v>42640</v>
      </c>
      <c r="S2594">
        <v>288.7</v>
      </c>
      <c r="T2594">
        <f t="shared" si="186"/>
        <v>-2.5646815164808986E-2</v>
      </c>
      <c r="W2594">
        <f t="shared" si="182"/>
        <v>2.0993822861011937E-4</v>
      </c>
      <c r="AI2594" s="1">
        <f t="shared" si="183"/>
        <v>42640</v>
      </c>
      <c r="AJ2594">
        <f t="shared" si="184"/>
        <v>0.46546906695069934</v>
      </c>
    </row>
    <row r="2595" spans="13:36" x14ac:dyDescent="0.2">
      <c r="M2595" s="1">
        <v>42641</v>
      </c>
      <c r="N2595">
        <v>633</v>
      </c>
      <c r="O2595">
        <f t="shared" si="185"/>
        <v>1.3519092578543763E-2</v>
      </c>
      <c r="R2595" s="1">
        <v>42641</v>
      </c>
      <c r="S2595">
        <v>290</v>
      </c>
      <c r="T2595">
        <f t="shared" si="186"/>
        <v>4.492836311630259E-3</v>
      </c>
      <c r="W2595">
        <f t="shared" si="182"/>
        <v>3.9509589071369304E-5</v>
      </c>
      <c r="AI2595" s="1">
        <f t="shared" si="183"/>
        <v>42641</v>
      </c>
      <c r="AJ2595">
        <f t="shared" si="184"/>
        <v>0.46593746148760551</v>
      </c>
    </row>
    <row r="2596" spans="13:36" x14ac:dyDescent="0.2">
      <c r="M2596" s="1">
        <v>42642</v>
      </c>
      <c r="N2596">
        <v>636.5</v>
      </c>
      <c r="O2596">
        <f t="shared" si="185"/>
        <v>5.5139958532849876E-3</v>
      </c>
      <c r="R2596" s="1">
        <v>42642</v>
      </c>
      <c r="S2596">
        <v>280</v>
      </c>
      <c r="T2596">
        <f t="shared" si="186"/>
        <v>-3.5091319811270061E-2</v>
      </c>
      <c r="W2596">
        <f t="shared" si="182"/>
        <v>-1.4839589826991229E-4</v>
      </c>
      <c r="AI2596" s="1">
        <f t="shared" si="183"/>
        <v>42642</v>
      </c>
      <c r="AJ2596">
        <f t="shared" si="184"/>
        <v>0.46251485045603341</v>
      </c>
    </row>
    <row r="2597" spans="13:36" x14ac:dyDescent="0.2">
      <c r="M2597" s="1">
        <v>42643</v>
      </c>
      <c r="N2597">
        <v>632</v>
      </c>
      <c r="O2597">
        <f t="shared" si="185"/>
        <v>-7.0950238506037964E-3</v>
      </c>
      <c r="R2597" s="1">
        <v>42643</v>
      </c>
      <c r="S2597">
        <v>275.39999999999998</v>
      </c>
      <c r="T2597">
        <f t="shared" si="186"/>
        <v>-1.6565016874695169E-2</v>
      </c>
      <c r="W2597">
        <f t="shared" si="182"/>
        <v>1.5162339966017687E-4</v>
      </c>
      <c r="AI2597" s="1">
        <f t="shared" si="183"/>
        <v>42643</v>
      </c>
      <c r="AJ2597">
        <f t="shared" si="184"/>
        <v>0.46640854011483718</v>
      </c>
    </row>
    <row r="2598" spans="13:36" x14ac:dyDescent="0.2">
      <c r="M2598" s="1">
        <v>42646</v>
      </c>
      <c r="N2598">
        <v>633</v>
      </c>
      <c r="O2598">
        <f t="shared" si="185"/>
        <v>1.5810279973187732E-3</v>
      </c>
      <c r="R2598" s="1">
        <v>42646</v>
      </c>
      <c r="S2598">
        <v>271.5</v>
      </c>
      <c r="T2598">
        <f t="shared" si="186"/>
        <v>-1.4262446920564253E-2</v>
      </c>
      <c r="W2598">
        <f t="shared" si="182"/>
        <v>-2.3728820366612467E-6</v>
      </c>
      <c r="AI2598" s="1">
        <f t="shared" si="183"/>
        <v>42646</v>
      </c>
      <c r="AJ2598">
        <f t="shared" si="184"/>
        <v>0.46723911084862102</v>
      </c>
    </row>
    <row r="2599" spans="13:36" x14ac:dyDescent="0.2">
      <c r="M2599" s="1">
        <v>42647</v>
      </c>
      <c r="N2599">
        <v>632</v>
      </c>
      <c r="O2599">
        <f t="shared" si="185"/>
        <v>-1.5810279973188181E-3</v>
      </c>
      <c r="R2599" s="1">
        <v>42647</v>
      </c>
      <c r="S2599">
        <v>271.7</v>
      </c>
      <c r="T2599">
        <f t="shared" si="186"/>
        <v>7.3637705831179233E-4</v>
      </c>
      <c r="W2599">
        <f t="shared" si="182"/>
        <v>1.470867637231362E-6</v>
      </c>
      <c r="AI2599" s="1">
        <f t="shared" si="183"/>
        <v>42647</v>
      </c>
      <c r="AJ2599">
        <f t="shared" si="184"/>
        <v>0.46363136364985336</v>
      </c>
    </row>
    <row r="2600" spans="13:36" x14ac:dyDescent="0.2">
      <c r="M2600" s="1">
        <v>42648</v>
      </c>
      <c r="N2600">
        <v>625</v>
      </c>
      <c r="O2600">
        <f t="shared" si="185"/>
        <v>-1.1137744410455872E-2</v>
      </c>
      <c r="R2600" s="1">
        <v>42648</v>
      </c>
      <c r="S2600">
        <v>277.7</v>
      </c>
      <c r="T2600">
        <f t="shared" si="186"/>
        <v>2.1842877880451854E-2</v>
      </c>
      <c r="W2600">
        <f t="shared" si="182"/>
        <v>-2.5907238305120095E-4</v>
      </c>
      <c r="AI2600" s="1">
        <f t="shared" si="183"/>
        <v>42648</v>
      </c>
      <c r="AJ2600">
        <f t="shared" si="184"/>
        <v>0.45829002424342941</v>
      </c>
    </row>
    <row r="2601" spans="13:36" x14ac:dyDescent="0.2">
      <c r="M2601" s="1">
        <v>42649</v>
      </c>
      <c r="N2601">
        <v>624</v>
      </c>
      <c r="O2601">
        <f t="shared" si="185"/>
        <v>-1.6012813669738792E-3</v>
      </c>
      <c r="R2601" s="1">
        <v>42649</v>
      </c>
      <c r="S2601">
        <v>273.5</v>
      </c>
      <c r="T2601">
        <f t="shared" si="186"/>
        <v>-1.5239772450717948E-2</v>
      </c>
      <c r="W2601">
        <f t="shared" si="182"/>
        <v>4.9874096454167452E-5</v>
      </c>
      <c r="AI2601" s="1">
        <f t="shared" si="183"/>
        <v>42649</v>
      </c>
      <c r="AJ2601">
        <f t="shared" si="184"/>
        <v>0.4605219902702129</v>
      </c>
    </row>
    <row r="2602" spans="13:36" x14ac:dyDescent="0.2">
      <c r="M2602" s="1">
        <v>42650</v>
      </c>
      <c r="N2602">
        <v>610.5</v>
      </c>
      <c r="O2602">
        <f t="shared" si="185"/>
        <v>-2.1872074818668329E-2</v>
      </c>
      <c r="R2602" s="1">
        <v>42650</v>
      </c>
      <c r="S2602">
        <v>270.3</v>
      </c>
      <c r="T2602">
        <f t="shared" si="186"/>
        <v>-1.1769168579633936E-2</v>
      </c>
      <c r="W2602">
        <f t="shared" si="182"/>
        <v>3.0276796406970721E-4</v>
      </c>
      <c r="AI2602" s="1">
        <f t="shared" si="183"/>
        <v>42650</v>
      </c>
      <c r="AJ2602">
        <f t="shared" si="184"/>
        <v>0.46144982174929239</v>
      </c>
    </row>
    <row r="2603" spans="13:36" x14ac:dyDescent="0.2">
      <c r="M2603" s="1">
        <v>42653</v>
      </c>
      <c r="N2603">
        <v>622</v>
      </c>
      <c r="O2603">
        <f t="shared" si="185"/>
        <v>1.8661799188420064E-2</v>
      </c>
      <c r="R2603" s="1">
        <v>42653</v>
      </c>
      <c r="S2603">
        <v>270.7</v>
      </c>
      <c r="T2603">
        <f t="shared" si="186"/>
        <v>1.4787433378534464E-3</v>
      </c>
      <c r="W2603">
        <f t="shared" si="182"/>
        <v>4.3691307236873748E-6</v>
      </c>
      <c r="AI2603" s="1">
        <f t="shared" si="183"/>
        <v>42653</v>
      </c>
      <c r="AJ2603">
        <f t="shared" si="184"/>
        <v>0.46100930425962416</v>
      </c>
    </row>
    <row r="2604" spans="13:36" x14ac:dyDescent="0.2">
      <c r="M2604" s="1">
        <v>42654</v>
      </c>
      <c r="N2604">
        <v>616</v>
      </c>
      <c r="O2604">
        <f t="shared" si="185"/>
        <v>-9.6931292056596802E-3</v>
      </c>
      <c r="R2604" s="1">
        <v>42654</v>
      </c>
      <c r="S2604">
        <v>268.89999999999998</v>
      </c>
      <c r="T2604">
        <f t="shared" si="186"/>
        <v>-6.6716333454365966E-3</v>
      </c>
      <c r="W2604">
        <f t="shared" si="182"/>
        <v>8.7820536532827074E-5</v>
      </c>
      <c r="AI2604" s="1">
        <f t="shared" si="183"/>
        <v>42654</v>
      </c>
      <c r="AJ2604">
        <f t="shared" si="184"/>
        <v>0.46136196337793683</v>
      </c>
    </row>
    <row r="2605" spans="13:36" x14ac:dyDescent="0.2">
      <c r="M2605" s="1">
        <v>42655</v>
      </c>
      <c r="N2605">
        <v>610.5</v>
      </c>
      <c r="O2605">
        <f t="shared" si="185"/>
        <v>-8.9686699827603751E-3</v>
      </c>
      <c r="R2605" s="1">
        <v>42655</v>
      </c>
      <c r="S2605">
        <v>267.39999999999998</v>
      </c>
      <c r="T2605">
        <f t="shared" si="186"/>
        <v>-5.5938986069761316E-3</v>
      </c>
      <c r="W2605">
        <f t="shared" si="182"/>
        <v>7.0894929527875002E-5</v>
      </c>
      <c r="AI2605" s="1">
        <f t="shared" si="183"/>
        <v>42655</v>
      </c>
      <c r="AJ2605">
        <f t="shared" si="184"/>
        <v>0.45982790935264573</v>
      </c>
    </row>
    <row r="2606" spans="13:36" x14ac:dyDescent="0.2">
      <c r="M2606" s="1">
        <v>42656</v>
      </c>
      <c r="N2606">
        <v>607</v>
      </c>
      <c r="O2606">
        <f t="shared" si="185"/>
        <v>-5.7495024912611005E-3</v>
      </c>
      <c r="R2606" s="1">
        <v>42656</v>
      </c>
      <c r="S2606">
        <v>265.7</v>
      </c>
      <c r="T2606">
        <f t="shared" si="186"/>
        <v>-6.3778119020749535E-3</v>
      </c>
      <c r="W2606">
        <f t="shared" si="182"/>
        <v>5.4569424682134381E-5</v>
      </c>
      <c r="AI2606" s="1">
        <f t="shared" si="183"/>
        <v>42656</v>
      </c>
      <c r="AJ2606">
        <f t="shared" si="184"/>
        <v>0.46091072522417426</v>
      </c>
    </row>
    <row r="2607" spans="13:36" x14ac:dyDescent="0.2">
      <c r="M2607" s="1">
        <v>42657</v>
      </c>
      <c r="N2607">
        <v>613.5</v>
      </c>
      <c r="O2607">
        <f t="shared" si="185"/>
        <v>1.0651473091467795E-2</v>
      </c>
      <c r="R2607" s="1">
        <v>42657</v>
      </c>
      <c r="S2607">
        <v>270.5</v>
      </c>
      <c r="T2607">
        <f t="shared" si="186"/>
        <v>1.7904245520768497E-2</v>
      </c>
      <c r="W2607">
        <f t="shared" si="182"/>
        <v>1.5384154973869933E-4</v>
      </c>
      <c r="AI2607" s="1">
        <f t="shared" si="183"/>
        <v>42657</v>
      </c>
      <c r="AJ2607">
        <f t="shared" si="184"/>
        <v>0.4622532370103335</v>
      </c>
    </row>
    <row r="2608" spans="13:36" x14ac:dyDescent="0.2">
      <c r="M2608" s="1">
        <v>42660</v>
      </c>
      <c r="N2608">
        <v>612.5</v>
      </c>
      <c r="O2608">
        <f t="shared" si="185"/>
        <v>-1.6313217320840852E-3</v>
      </c>
      <c r="R2608" s="1">
        <v>42660</v>
      </c>
      <c r="S2608">
        <v>272.60000000000002</v>
      </c>
      <c r="T2608">
        <f t="shared" si="186"/>
        <v>7.7334209758962132E-3</v>
      </c>
      <c r="W2608">
        <f t="shared" si="182"/>
        <v>-1.99094742625331E-5</v>
      </c>
      <c r="AI2608" s="1">
        <f t="shared" si="183"/>
        <v>42660</v>
      </c>
      <c r="AJ2608">
        <f t="shared" si="184"/>
        <v>0.46618134136988504</v>
      </c>
    </row>
    <row r="2609" spans="13:36" x14ac:dyDescent="0.2">
      <c r="M2609" s="1">
        <v>42661</v>
      </c>
      <c r="N2609">
        <v>615</v>
      </c>
      <c r="O2609">
        <f t="shared" si="185"/>
        <v>4.0733253876358688E-3</v>
      </c>
      <c r="R2609" s="1">
        <v>42661</v>
      </c>
      <c r="S2609">
        <v>275.3</v>
      </c>
      <c r="T2609">
        <f t="shared" si="186"/>
        <v>9.8558928861292808E-3</v>
      </c>
      <c r="W2609">
        <f t="shared" si="182"/>
        <v>2.2832504524397697E-5</v>
      </c>
      <c r="AI2609" s="1">
        <f t="shared" si="183"/>
        <v>42661</v>
      </c>
      <c r="AJ2609">
        <f t="shared" si="184"/>
        <v>0.46696690459583517</v>
      </c>
    </row>
    <row r="2610" spans="13:36" x14ac:dyDescent="0.2">
      <c r="M2610" s="1">
        <v>42662</v>
      </c>
      <c r="N2610">
        <v>629.5</v>
      </c>
      <c r="O2610">
        <f t="shared" si="185"/>
        <v>2.330358567788408E-2</v>
      </c>
      <c r="R2610" s="1">
        <v>42662</v>
      </c>
      <c r="S2610">
        <v>276.3</v>
      </c>
      <c r="T2610">
        <f t="shared" si="186"/>
        <v>3.625819780809233E-3</v>
      </c>
      <c r="W2610">
        <f t="shared" si="182"/>
        <v>5.2514856424777273E-5</v>
      </c>
      <c r="AI2610" s="1">
        <f t="shared" si="183"/>
        <v>42662</v>
      </c>
      <c r="AJ2610">
        <f t="shared" si="184"/>
        <v>0.4672891030456543</v>
      </c>
    </row>
    <row r="2611" spans="13:36" x14ac:dyDescent="0.2">
      <c r="M2611" s="1">
        <v>42663</v>
      </c>
      <c r="N2611">
        <v>629</v>
      </c>
      <c r="O2611">
        <f t="shared" si="185"/>
        <v>-7.9459678396134165E-4</v>
      </c>
      <c r="R2611" s="1">
        <v>42663</v>
      </c>
      <c r="S2611">
        <v>278.2</v>
      </c>
      <c r="T2611">
        <f t="shared" si="186"/>
        <v>6.8530475599716855E-3</v>
      </c>
      <c r="W2611">
        <f t="shared" si="182"/>
        <v>-1.2507350319455994E-5</v>
      </c>
      <c r="AI2611" s="1">
        <f t="shared" si="183"/>
        <v>42663</v>
      </c>
      <c r="AJ2611">
        <f t="shared" si="184"/>
        <v>0.46570577598638258</v>
      </c>
    </row>
    <row r="2612" spans="13:36" x14ac:dyDescent="0.2">
      <c r="M2612" s="1">
        <v>42664</v>
      </c>
      <c r="N2612">
        <v>631</v>
      </c>
      <c r="O2612">
        <f t="shared" si="185"/>
        <v>3.1746058407726395E-3</v>
      </c>
      <c r="R2612" s="1">
        <v>42664</v>
      </c>
      <c r="S2612">
        <v>283.60000000000002</v>
      </c>
      <c r="T2612">
        <f t="shared" si="186"/>
        <v>1.9224515168630028E-2</v>
      </c>
      <c r="W2612">
        <f t="shared" si="182"/>
        <v>3.144095966703331E-5</v>
      </c>
      <c r="AI2612" s="1">
        <f t="shared" si="183"/>
        <v>42664</v>
      </c>
      <c r="AJ2612">
        <f t="shared" si="184"/>
        <v>0.46515146001711932</v>
      </c>
    </row>
    <row r="2613" spans="13:36" x14ac:dyDescent="0.2">
      <c r="M2613" s="1">
        <v>42667</v>
      </c>
      <c r="N2613">
        <v>624.5</v>
      </c>
      <c r="O2613">
        <f t="shared" si="185"/>
        <v>-1.0354532975580831E-2</v>
      </c>
      <c r="R2613" s="1">
        <v>42667</v>
      </c>
      <c r="S2613">
        <v>282.10000000000002</v>
      </c>
      <c r="T2613">
        <f t="shared" si="186"/>
        <v>-5.3031766500218781E-3</v>
      </c>
      <c r="W2613">
        <f t="shared" si="182"/>
        <v>7.6919912726950917E-5</v>
      </c>
      <c r="AI2613" s="1">
        <f t="shared" si="183"/>
        <v>42667</v>
      </c>
      <c r="AJ2613">
        <f t="shared" si="184"/>
        <v>0.46433235580775423</v>
      </c>
    </row>
    <row r="2614" spans="13:36" x14ac:dyDescent="0.2">
      <c r="M2614" s="1">
        <v>42668</v>
      </c>
      <c r="N2614">
        <v>619.5</v>
      </c>
      <c r="O2614">
        <f t="shared" si="185"/>
        <v>-8.0386284964351733E-3</v>
      </c>
      <c r="R2614" s="1">
        <v>42668</v>
      </c>
      <c r="S2614">
        <v>276.89999999999998</v>
      </c>
      <c r="T2614">
        <f t="shared" si="186"/>
        <v>-1.8605187831034584E-2</v>
      </c>
      <c r="W2614">
        <f t="shared" si="182"/>
        <v>1.8772352164462625E-4</v>
      </c>
      <c r="AI2614" s="1">
        <f t="shared" si="183"/>
        <v>42668</v>
      </c>
      <c r="AJ2614">
        <f t="shared" si="184"/>
        <v>0.46575098559854078</v>
      </c>
    </row>
    <row r="2615" spans="13:36" x14ac:dyDescent="0.2">
      <c r="M2615" s="1">
        <v>42669</v>
      </c>
      <c r="N2615">
        <v>608.5</v>
      </c>
      <c r="O2615">
        <f t="shared" si="185"/>
        <v>-1.7915788641615239E-2</v>
      </c>
      <c r="R2615" s="1">
        <v>42669</v>
      </c>
      <c r="S2615">
        <v>275</v>
      </c>
      <c r="T2615">
        <f t="shared" si="186"/>
        <v>-6.885332510344842E-3</v>
      </c>
      <c r="W2615">
        <f t="shared" si="182"/>
        <v>1.5688742559334556E-4</v>
      </c>
      <c r="AI2615" s="1">
        <f t="shared" si="183"/>
        <v>42669</v>
      </c>
      <c r="AJ2615">
        <f t="shared" si="184"/>
        <v>0.46798634897073194</v>
      </c>
    </row>
    <row r="2616" spans="13:36" x14ac:dyDescent="0.2">
      <c r="M2616" s="1">
        <v>42670</v>
      </c>
      <c r="N2616">
        <v>611.5</v>
      </c>
      <c r="O2616">
        <f t="shared" si="185"/>
        <v>4.9180426996450729E-3</v>
      </c>
      <c r="R2616" s="1">
        <v>42670</v>
      </c>
      <c r="S2616">
        <v>279.3</v>
      </c>
      <c r="T2616">
        <f t="shared" si="186"/>
        <v>1.5515375284559818E-2</v>
      </c>
      <c r="W2616">
        <f t="shared" si="182"/>
        <v>4.9875850163317423E-5</v>
      </c>
      <c r="AI2616" s="1">
        <f t="shared" si="183"/>
        <v>42670</v>
      </c>
      <c r="AJ2616">
        <f t="shared" si="184"/>
        <v>0.46392180508994474</v>
      </c>
    </row>
    <row r="2617" spans="13:36" x14ac:dyDescent="0.2">
      <c r="M2617" s="1">
        <v>42671</v>
      </c>
      <c r="N2617">
        <v>611</v>
      </c>
      <c r="O2617">
        <f t="shared" si="185"/>
        <v>-8.179959556316983E-4</v>
      </c>
      <c r="R2617" s="1">
        <v>42671</v>
      </c>
      <c r="S2617">
        <v>237.5</v>
      </c>
      <c r="T2617">
        <f t="shared" si="186"/>
        <v>-0.16211884947643523</v>
      </c>
      <c r="W2617">
        <f t="shared" si="182"/>
        <v>3.6684023467938308E-4</v>
      </c>
      <c r="AI2617" s="1">
        <f t="shared" si="183"/>
        <v>42671</v>
      </c>
      <c r="AJ2617">
        <f t="shared" si="184"/>
        <v>0.40883850558470952</v>
      </c>
    </row>
    <row r="2618" spans="13:36" x14ac:dyDescent="0.2">
      <c r="M2618" s="1">
        <v>42674</v>
      </c>
      <c r="N2618">
        <v>611</v>
      </c>
      <c r="O2618">
        <f t="shared" si="185"/>
        <v>0</v>
      </c>
      <c r="R2618" s="1">
        <v>42674</v>
      </c>
      <c r="S2618">
        <v>242.4</v>
      </c>
      <c r="T2618">
        <f t="shared" si="186"/>
        <v>2.04216307204634E-2</v>
      </c>
      <c r="W2618">
        <f t="shared" si="182"/>
        <v>-2.7408953975333688E-5</v>
      </c>
      <c r="AI2618" s="1">
        <f t="shared" si="183"/>
        <v>42674</v>
      </c>
      <c r="AJ2618">
        <f t="shared" si="184"/>
        <v>0.40889228411279616</v>
      </c>
    </row>
    <row r="2619" spans="13:36" x14ac:dyDescent="0.2">
      <c r="M2619" s="1">
        <v>42675</v>
      </c>
      <c r="N2619">
        <v>603.5</v>
      </c>
      <c r="O2619">
        <f t="shared" si="185"/>
        <v>-1.235091863400917E-2</v>
      </c>
      <c r="R2619" s="1">
        <v>42675</v>
      </c>
      <c r="S2619">
        <v>241.2</v>
      </c>
      <c r="T2619">
        <f t="shared" si="186"/>
        <v>-4.9627893421291249E-3</v>
      </c>
      <c r="W2619">
        <f t="shared" si="182"/>
        <v>8.5263013410186102E-5</v>
      </c>
      <c r="AI2619" s="1">
        <f t="shared" si="183"/>
        <v>42675</v>
      </c>
      <c r="AJ2619">
        <f t="shared" si="184"/>
        <v>0.40959196255691654</v>
      </c>
    </row>
    <row r="2620" spans="13:36" x14ac:dyDescent="0.2">
      <c r="M2620" s="1">
        <v>42676</v>
      </c>
      <c r="N2620">
        <v>605</v>
      </c>
      <c r="O2620">
        <f t="shared" si="185"/>
        <v>2.4824174932553587E-3</v>
      </c>
      <c r="R2620" s="1">
        <v>42676</v>
      </c>
      <c r="S2620">
        <v>237.9</v>
      </c>
      <c r="T2620">
        <f t="shared" si="186"/>
        <v>-1.3776047544118293E-2</v>
      </c>
      <c r="W2620">
        <f t="shared" si="182"/>
        <v>-1.5820349777818076E-5</v>
      </c>
      <c r="AI2620" s="1">
        <f t="shared" si="183"/>
        <v>42676</v>
      </c>
      <c r="AJ2620">
        <f t="shared" si="184"/>
        <v>0.40916830437885265</v>
      </c>
    </row>
    <row r="2621" spans="13:36" x14ac:dyDescent="0.2">
      <c r="M2621" s="1">
        <v>42677</v>
      </c>
      <c r="N2621">
        <v>601.5</v>
      </c>
      <c r="O2621">
        <f t="shared" si="185"/>
        <v>-5.8019226161079426E-3</v>
      </c>
      <c r="R2621" s="1">
        <v>42677</v>
      </c>
      <c r="S2621">
        <v>236.8</v>
      </c>
      <c r="T2621">
        <f t="shared" si="186"/>
        <v>-4.6345142990613201E-3</v>
      </c>
      <c r="W2621">
        <f t="shared" si="182"/>
        <v>4.2364389124451258E-5</v>
      </c>
      <c r="AI2621" s="1">
        <f t="shared" si="183"/>
        <v>42677</v>
      </c>
      <c r="AJ2621">
        <f t="shared" si="184"/>
        <v>0.40854639305175966</v>
      </c>
    </row>
    <row r="2622" spans="13:36" x14ac:dyDescent="0.2">
      <c r="M2622" s="1">
        <v>42678</v>
      </c>
      <c r="N2622">
        <v>595.5</v>
      </c>
      <c r="O2622">
        <f t="shared" si="185"/>
        <v>-1.0025146619378818E-2</v>
      </c>
      <c r="R2622" s="1">
        <v>42678</v>
      </c>
      <c r="S2622">
        <v>229.3</v>
      </c>
      <c r="T2622">
        <f t="shared" si="186"/>
        <v>-3.218471314599182E-2</v>
      </c>
      <c r="W2622">
        <f t="shared" si="182"/>
        <v>3.8264280516584647E-4</v>
      </c>
      <c r="AI2622" s="1">
        <f t="shared" si="183"/>
        <v>42678</v>
      </c>
      <c r="AJ2622">
        <f t="shared" si="184"/>
        <v>0.41193609219574379</v>
      </c>
    </row>
    <row r="2623" spans="13:36" x14ac:dyDescent="0.2">
      <c r="M2623" s="1">
        <v>42681</v>
      </c>
      <c r="N2623">
        <v>604</v>
      </c>
      <c r="O2623">
        <f t="shared" si="185"/>
        <v>1.4172809139460228E-2</v>
      </c>
      <c r="R2623" s="1">
        <v>42681</v>
      </c>
      <c r="S2623">
        <v>230.1</v>
      </c>
      <c r="T2623">
        <f t="shared" si="186"/>
        <v>3.4828071774614566E-3</v>
      </c>
      <c r="W2623">
        <f t="shared" si="182"/>
        <v>2.8772867307734876E-5</v>
      </c>
      <c r="AI2623" s="1">
        <f t="shared" si="183"/>
        <v>42681</v>
      </c>
      <c r="AJ2623">
        <f t="shared" si="184"/>
        <v>0.41465645235700654</v>
      </c>
    </row>
    <row r="2624" spans="13:36" x14ac:dyDescent="0.2">
      <c r="M2624" s="1">
        <v>42682</v>
      </c>
      <c r="N2624">
        <v>612.5</v>
      </c>
      <c r="O2624">
        <f t="shared" si="185"/>
        <v>1.3974744484067146E-2</v>
      </c>
      <c r="R2624" s="1">
        <v>42682</v>
      </c>
      <c r="S2624">
        <v>225.3</v>
      </c>
      <c r="T2624">
        <f t="shared" si="186"/>
        <v>-2.1081149603121421E-2</v>
      </c>
      <c r="W2624">
        <f t="shared" si="182"/>
        <v>-2.7987646497673819E-4</v>
      </c>
      <c r="AI2624" s="1">
        <f t="shared" si="183"/>
        <v>42682</v>
      </c>
      <c r="AJ2624">
        <f t="shared" si="184"/>
        <v>0.40925766219677573</v>
      </c>
    </row>
    <row r="2625" spans="13:36" x14ac:dyDescent="0.2">
      <c r="M2625" s="1">
        <v>42683</v>
      </c>
      <c r="N2625">
        <v>604.5</v>
      </c>
      <c r="O2625">
        <f t="shared" si="185"/>
        <v>-1.3147272364034733E-2</v>
      </c>
      <c r="R2625" s="1">
        <v>42683</v>
      </c>
      <c r="S2625">
        <v>234.5</v>
      </c>
      <c r="T2625">
        <f t="shared" si="186"/>
        <v>4.0022740448135322E-2</v>
      </c>
      <c r="W2625">
        <f t="shared" si="182"/>
        <v>-5.6547725398173668E-4</v>
      </c>
      <c r="AI2625" s="1">
        <f t="shared" si="183"/>
        <v>42683</v>
      </c>
      <c r="AJ2625">
        <f t="shared" si="184"/>
        <v>0.3984666945029553</v>
      </c>
    </row>
    <row r="2626" spans="13:36" x14ac:dyDescent="0.2">
      <c r="M2626" s="1">
        <v>42684</v>
      </c>
      <c r="N2626">
        <v>592.5</v>
      </c>
      <c r="O2626">
        <f t="shared" si="185"/>
        <v>-2.0050797045561078E-2</v>
      </c>
      <c r="R2626" s="1">
        <v>42684</v>
      </c>
      <c r="S2626">
        <v>230.9</v>
      </c>
      <c r="T2626">
        <f t="shared" si="186"/>
        <v>-1.5470871525884302E-2</v>
      </c>
      <c r="W2626">
        <f t="shared" ref="W2626:W2689" si="187">+(O2626-$O$1)*(T2626-$T$1)</f>
        <v>3.5860901269273279E-4</v>
      </c>
      <c r="AI2626" s="1">
        <f t="shared" ref="AI2626:AI2689" si="188">+M2626</f>
        <v>42684</v>
      </c>
      <c r="AJ2626">
        <f t="shared" ref="AJ2626:AJ2689" si="189">CORREL(O2377:O2626,T2377:T2626)</f>
        <v>0.40586776862191515</v>
      </c>
    </row>
    <row r="2627" spans="13:36" x14ac:dyDescent="0.2">
      <c r="M2627" s="1">
        <v>42685</v>
      </c>
      <c r="N2627">
        <v>585.5</v>
      </c>
      <c r="O2627">
        <f t="shared" si="185"/>
        <v>-1.1884689971514208E-2</v>
      </c>
      <c r="R2627" s="1">
        <v>42685</v>
      </c>
      <c r="S2627">
        <v>228.5</v>
      </c>
      <c r="T2627">
        <f t="shared" si="186"/>
        <v>-1.0448506026190286E-2</v>
      </c>
      <c r="W2627">
        <f t="shared" si="187"/>
        <v>1.5540662523199175E-4</v>
      </c>
      <c r="AI2627" s="1">
        <f t="shared" si="188"/>
        <v>42685</v>
      </c>
      <c r="AJ2627">
        <f t="shared" si="189"/>
        <v>0.40997398896235432</v>
      </c>
    </row>
    <row r="2628" spans="13:36" x14ac:dyDescent="0.2">
      <c r="M2628" s="1">
        <v>42688</v>
      </c>
      <c r="N2628">
        <v>576</v>
      </c>
      <c r="O2628">
        <f t="shared" si="185"/>
        <v>-1.635852234188076E-2</v>
      </c>
      <c r="R2628" s="1">
        <v>42688</v>
      </c>
      <c r="S2628">
        <v>228.7</v>
      </c>
      <c r="T2628">
        <f t="shared" si="186"/>
        <v>8.7489069447591939E-4</v>
      </c>
      <c r="W2628">
        <f t="shared" si="187"/>
        <v>6.2311646277492246E-6</v>
      </c>
      <c r="AI2628" s="1">
        <f t="shared" si="188"/>
        <v>42688</v>
      </c>
      <c r="AJ2628">
        <f t="shared" si="189"/>
        <v>0.40742769284812042</v>
      </c>
    </row>
    <row r="2629" spans="13:36" x14ac:dyDescent="0.2">
      <c r="M2629" s="1">
        <v>42689</v>
      </c>
      <c r="N2629">
        <v>581</v>
      </c>
      <c r="O2629">
        <f t="shared" si="185"/>
        <v>8.643096156020014E-3</v>
      </c>
      <c r="R2629" s="1">
        <v>42689</v>
      </c>
      <c r="S2629">
        <v>231.6</v>
      </c>
      <c r="T2629">
        <f t="shared" si="186"/>
        <v>1.2600644670104758E-2</v>
      </c>
      <c r="W2629">
        <f t="shared" si="187"/>
        <v>8.2076828796937335E-5</v>
      </c>
      <c r="AI2629" s="1">
        <f t="shared" si="188"/>
        <v>42689</v>
      </c>
      <c r="AJ2629">
        <f t="shared" si="189"/>
        <v>0.40850632764073924</v>
      </c>
    </row>
    <row r="2630" spans="13:36" x14ac:dyDescent="0.2">
      <c r="M2630" s="1">
        <v>42690</v>
      </c>
      <c r="N2630">
        <v>582</v>
      </c>
      <c r="O2630">
        <f t="shared" si="185"/>
        <v>1.719690879526679E-3</v>
      </c>
      <c r="R2630" s="1">
        <v>42690</v>
      </c>
      <c r="S2630">
        <v>230.8</v>
      </c>
      <c r="T2630">
        <f t="shared" si="186"/>
        <v>-3.4602110648956196E-3</v>
      </c>
      <c r="W2630">
        <f t="shared" si="187"/>
        <v>-1.3675565123259572E-6</v>
      </c>
      <c r="AI2630" s="1">
        <f t="shared" si="188"/>
        <v>42690</v>
      </c>
      <c r="AJ2630">
        <f t="shared" si="189"/>
        <v>0.40338268046803716</v>
      </c>
    </row>
    <row r="2631" spans="13:36" x14ac:dyDescent="0.2">
      <c r="M2631" s="1">
        <v>42691</v>
      </c>
      <c r="N2631">
        <v>585.5</v>
      </c>
      <c r="O2631">
        <f t="shared" si="185"/>
        <v>5.9957353063341884E-3</v>
      </c>
      <c r="R2631" s="1">
        <v>42691</v>
      </c>
      <c r="S2631">
        <v>229.8</v>
      </c>
      <c r="T2631">
        <f t="shared" si="186"/>
        <v>-4.3421692192891527E-3</v>
      </c>
      <c r="W2631">
        <f t="shared" si="187"/>
        <v>-2.5431402055895214E-5</v>
      </c>
      <c r="AI2631" s="1">
        <f t="shared" si="188"/>
        <v>42691</v>
      </c>
      <c r="AJ2631">
        <f t="shared" si="189"/>
        <v>0.40319329976012691</v>
      </c>
    </row>
    <row r="2632" spans="13:36" x14ac:dyDescent="0.2">
      <c r="M2632" s="1">
        <v>42692</v>
      </c>
      <c r="N2632">
        <v>587.5</v>
      </c>
      <c r="O2632">
        <f t="shared" si="185"/>
        <v>3.4100629805419642E-3</v>
      </c>
      <c r="R2632" s="1">
        <v>42692</v>
      </c>
      <c r="S2632">
        <v>229.2</v>
      </c>
      <c r="T2632">
        <f t="shared" si="186"/>
        <v>-2.6143805740709322E-3</v>
      </c>
      <c r="W2632">
        <f t="shared" si="187"/>
        <v>-7.6110427867818212E-6</v>
      </c>
      <c r="AI2632" s="1">
        <f t="shared" si="188"/>
        <v>42692</v>
      </c>
      <c r="AJ2632">
        <f t="shared" si="189"/>
        <v>0.40363386867199674</v>
      </c>
    </row>
    <row r="2633" spans="13:36" x14ac:dyDescent="0.2">
      <c r="M2633" s="1">
        <v>42695</v>
      </c>
      <c r="N2633">
        <v>592.5</v>
      </c>
      <c r="O2633">
        <f t="shared" si="185"/>
        <v>8.4746269909722356E-3</v>
      </c>
      <c r="R2633" s="1">
        <v>42695</v>
      </c>
      <c r="S2633">
        <v>227.3</v>
      </c>
      <c r="T2633">
        <f t="shared" si="186"/>
        <v>-8.3242539820868426E-3</v>
      </c>
      <c r="W2633">
        <f t="shared" si="187"/>
        <v>-6.7293364051038008E-5</v>
      </c>
      <c r="AI2633" s="1">
        <f t="shared" si="188"/>
        <v>42695</v>
      </c>
      <c r="AJ2633">
        <f t="shared" si="189"/>
        <v>0.4016832593403048</v>
      </c>
    </row>
    <row r="2634" spans="13:36" x14ac:dyDescent="0.2">
      <c r="M2634" s="1">
        <v>42696</v>
      </c>
      <c r="N2634">
        <v>593</v>
      </c>
      <c r="O2634">
        <f t="shared" si="185"/>
        <v>8.4352598843928021E-4</v>
      </c>
      <c r="R2634" s="1">
        <v>42696</v>
      </c>
      <c r="S2634">
        <v>224</v>
      </c>
      <c r="T2634">
        <f t="shared" si="186"/>
        <v>-1.4624679003457663E-2</v>
      </c>
      <c r="W2634">
        <f t="shared" si="187"/>
        <v>9.2609560504349925E-6</v>
      </c>
      <c r="AI2634" s="1">
        <f t="shared" si="188"/>
        <v>42696</v>
      </c>
      <c r="AJ2634">
        <f t="shared" si="189"/>
        <v>0.40283265351378006</v>
      </c>
    </row>
    <row r="2635" spans="13:36" x14ac:dyDescent="0.2">
      <c r="M2635" s="1">
        <v>42697</v>
      </c>
      <c r="N2635">
        <v>587</v>
      </c>
      <c r="O2635">
        <f t="shared" si="185"/>
        <v>-1.0169579169629048E-2</v>
      </c>
      <c r="R2635" s="1">
        <v>42697</v>
      </c>
      <c r="S2635">
        <v>220.7</v>
      </c>
      <c r="T2635">
        <f t="shared" si="186"/>
        <v>-1.4841738592349139E-2</v>
      </c>
      <c r="W2635">
        <f t="shared" si="187"/>
        <v>1.8633494149845284E-4</v>
      </c>
      <c r="AI2635" s="1">
        <f t="shared" si="188"/>
        <v>42697</v>
      </c>
      <c r="AJ2635">
        <f t="shared" si="189"/>
        <v>0.4022189149709694</v>
      </c>
    </row>
    <row r="2636" spans="13:36" x14ac:dyDescent="0.2">
      <c r="M2636" s="1">
        <v>42698</v>
      </c>
      <c r="N2636">
        <v>584.5</v>
      </c>
      <c r="O2636">
        <f t="shared" si="185"/>
        <v>-4.2680389159732929E-3</v>
      </c>
      <c r="R2636" s="1">
        <v>42698</v>
      </c>
      <c r="S2636">
        <v>221</v>
      </c>
      <c r="T2636">
        <f t="shared" si="186"/>
        <v>1.3583882550620725E-3</v>
      </c>
      <c r="W2636">
        <f t="shared" si="187"/>
        <v>-7.5847877649801726E-7</v>
      </c>
      <c r="AI2636" s="1">
        <f t="shared" si="188"/>
        <v>42698</v>
      </c>
      <c r="AJ2636">
        <f t="shared" si="189"/>
        <v>0.40379547072750599</v>
      </c>
    </row>
    <row r="2637" spans="13:36" x14ac:dyDescent="0.2">
      <c r="M2637" s="1">
        <v>42699</v>
      </c>
      <c r="N2637">
        <v>595</v>
      </c>
      <c r="O2637">
        <f t="shared" si="185"/>
        <v>1.7804624633506686E-2</v>
      </c>
      <c r="R2637" s="1">
        <v>42699</v>
      </c>
      <c r="S2637">
        <v>225.5</v>
      </c>
      <c r="T2637">
        <f t="shared" si="186"/>
        <v>2.0157457424980152E-2</v>
      </c>
      <c r="W2637">
        <f t="shared" si="187"/>
        <v>3.1004952914662236E-4</v>
      </c>
      <c r="AI2637" s="1">
        <f t="shared" si="188"/>
        <v>42699</v>
      </c>
      <c r="AJ2637">
        <f t="shared" si="189"/>
        <v>0.40666942410556117</v>
      </c>
    </row>
    <row r="2638" spans="13:36" x14ac:dyDescent="0.2">
      <c r="M2638" s="1">
        <v>42702</v>
      </c>
      <c r="N2638">
        <v>592</v>
      </c>
      <c r="O2638">
        <f t="shared" ref="O2638:O2701" si="190">LN(N2638/N2637)</f>
        <v>-5.0547706616240603E-3</v>
      </c>
      <c r="R2638" s="1">
        <v>42702</v>
      </c>
      <c r="S2638">
        <v>229</v>
      </c>
      <c r="T2638">
        <f t="shared" ref="T2638:T2701" si="191">LN(S2638/S2637)</f>
        <v>1.5401844611506703E-2</v>
      </c>
      <c r="W2638">
        <f t="shared" si="187"/>
        <v>-9.1901179106370753E-5</v>
      </c>
      <c r="AI2638" s="1">
        <f t="shared" si="188"/>
        <v>42702</v>
      </c>
      <c r="AJ2638">
        <f t="shared" si="189"/>
        <v>0.40516547230426564</v>
      </c>
    </row>
    <row r="2639" spans="13:36" x14ac:dyDescent="0.2">
      <c r="M2639" s="1">
        <v>42703</v>
      </c>
      <c r="N2639">
        <v>596</v>
      </c>
      <c r="O2639">
        <f t="shared" si="190"/>
        <v>6.7340321813441194E-3</v>
      </c>
      <c r="R2639" s="1">
        <v>42703</v>
      </c>
      <c r="S2639">
        <v>230.1</v>
      </c>
      <c r="T2639">
        <f t="shared" si="191"/>
        <v>4.7919934870804797E-3</v>
      </c>
      <c r="W2639">
        <f t="shared" si="187"/>
        <v>1.8926041242503124E-5</v>
      </c>
      <c r="AI2639" s="1">
        <f t="shared" si="188"/>
        <v>42703</v>
      </c>
      <c r="AJ2639">
        <f t="shared" si="189"/>
        <v>0.40474055417539118</v>
      </c>
    </row>
    <row r="2640" spans="13:36" x14ac:dyDescent="0.2">
      <c r="M2640" s="1">
        <v>42704</v>
      </c>
      <c r="N2640">
        <v>597</v>
      </c>
      <c r="O2640">
        <f t="shared" si="190"/>
        <v>1.6764463272523522E-3</v>
      </c>
      <c r="R2640" s="1">
        <v>42704</v>
      </c>
      <c r="S2640">
        <v>238</v>
      </c>
      <c r="T2640">
        <f t="shared" si="191"/>
        <v>3.3756676630154581E-2</v>
      </c>
      <c r="W2640">
        <f t="shared" si="187"/>
        <v>8.0882737287841913E-6</v>
      </c>
      <c r="AI2640" s="1">
        <f t="shared" si="188"/>
        <v>42704</v>
      </c>
      <c r="AJ2640">
        <f t="shared" si="189"/>
        <v>0.40394506140835978</v>
      </c>
    </row>
    <row r="2641" spans="13:36" x14ac:dyDescent="0.2">
      <c r="M2641" s="1">
        <v>42705</v>
      </c>
      <c r="N2641">
        <v>579.5</v>
      </c>
      <c r="O2641">
        <f t="shared" si="190"/>
        <v>-2.9751450612795684E-2</v>
      </c>
      <c r="R2641" s="1">
        <v>42705</v>
      </c>
      <c r="S2641">
        <v>235.9</v>
      </c>
      <c r="T2641">
        <f t="shared" si="191"/>
        <v>-8.8626872578453173E-3</v>
      </c>
      <c r="W2641">
        <f t="shared" si="187"/>
        <v>3.1453371533685342E-4</v>
      </c>
      <c r="AI2641" s="1">
        <f t="shared" si="188"/>
        <v>42705</v>
      </c>
      <c r="AJ2641">
        <f t="shared" si="189"/>
        <v>0.4024836619067142</v>
      </c>
    </row>
    <row r="2642" spans="13:36" x14ac:dyDescent="0.2">
      <c r="M2642" s="1">
        <v>42706</v>
      </c>
      <c r="N2642">
        <v>580</v>
      </c>
      <c r="O2642">
        <f t="shared" si="190"/>
        <v>8.6244076065870401E-4</v>
      </c>
      <c r="R2642" s="1">
        <v>42706</v>
      </c>
      <c r="S2642">
        <v>237.6</v>
      </c>
      <c r="T2642">
        <f t="shared" si="191"/>
        <v>7.180601074860433E-3</v>
      </c>
      <c r="W2642">
        <f t="shared" si="187"/>
        <v>-3.3670279904874584E-6</v>
      </c>
      <c r="AI2642" s="1">
        <f t="shared" si="188"/>
        <v>42706</v>
      </c>
      <c r="AJ2642">
        <f t="shared" si="189"/>
        <v>0.40053988467709845</v>
      </c>
    </row>
    <row r="2643" spans="13:36" x14ac:dyDescent="0.2">
      <c r="M2643" s="1">
        <v>42709</v>
      </c>
      <c r="N2643">
        <v>584</v>
      </c>
      <c r="O2643">
        <f t="shared" si="190"/>
        <v>6.8728792877620504E-3</v>
      </c>
      <c r="R2643" s="1">
        <v>42709</v>
      </c>
      <c r="S2643">
        <v>239</v>
      </c>
      <c r="T2643">
        <f t="shared" si="191"/>
        <v>5.8749644430207502E-3</v>
      </c>
      <c r="W2643">
        <f t="shared" si="187"/>
        <v>2.5318121065112898E-5</v>
      </c>
      <c r="AI2643" s="1">
        <f t="shared" si="188"/>
        <v>42709</v>
      </c>
      <c r="AJ2643">
        <f t="shared" si="189"/>
        <v>0.40105928762146037</v>
      </c>
    </row>
    <row r="2644" spans="13:36" x14ac:dyDescent="0.2">
      <c r="M2644" s="1">
        <v>42710</v>
      </c>
      <c r="N2644">
        <v>586.5</v>
      </c>
      <c r="O2644">
        <f t="shared" si="190"/>
        <v>4.271685265303196E-3</v>
      </c>
      <c r="R2644" s="1">
        <v>42710</v>
      </c>
      <c r="S2644">
        <v>239.9</v>
      </c>
      <c r="T2644">
        <f t="shared" si="191"/>
        <v>3.7586179141382266E-3</v>
      </c>
      <c r="W2644">
        <f t="shared" si="187"/>
        <v>7.2046358065400404E-6</v>
      </c>
      <c r="AI2644" s="1">
        <f t="shared" si="188"/>
        <v>42710</v>
      </c>
      <c r="AJ2644">
        <f t="shared" si="189"/>
        <v>0.40210159745260826</v>
      </c>
    </row>
    <row r="2645" spans="13:36" x14ac:dyDescent="0.2">
      <c r="M2645" s="1">
        <v>42711</v>
      </c>
      <c r="N2645">
        <v>578</v>
      </c>
      <c r="O2645">
        <f t="shared" si="190"/>
        <v>-1.4598799421152636E-2</v>
      </c>
      <c r="R2645" s="1">
        <v>42711</v>
      </c>
      <c r="S2645">
        <v>243</v>
      </c>
      <c r="T2645">
        <f t="shared" si="191"/>
        <v>1.2839273494899543E-2</v>
      </c>
      <c r="W2645">
        <f t="shared" si="187"/>
        <v>-1.861339002260637E-4</v>
      </c>
      <c r="AI2645" s="1">
        <f t="shared" si="188"/>
        <v>42711</v>
      </c>
      <c r="AJ2645">
        <f t="shared" si="189"/>
        <v>0.39762509580758743</v>
      </c>
    </row>
    <row r="2646" spans="13:36" x14ac:dyDescent="0.2">
      <c r="M2646" s="1">
        <v>42712</v>
      </c>
      <c r="N2646">
        <v>577.5</v>
      </c>
      <c r="O2646">
        <f t="shared" si="190"/>
        <v>-8.6542627642882187E-4</v>
      </c>
      <c r="R2646" s="1">
        <v>42712</v>
      </c>
      <c r="S2646">
        <v>243.8</v>
      </c>
      <c r="T2646">
        <f t="shared" si="191"/>
        <v>3.2867737066227228E-3</v>
      </c>
      <c r="W2646">
        <f t="shared" si="187"/>
        <v>-4.7276326866813512E-6</v>
      </c>
      <c r="AI2646" s="1">
        <f t="shared" si="188"/>
        <v>42712</v>
      </c>
      <c r="AJ2646">
        <f t="shared" si="189"/>
        <v>0.39826002868603061</v>
      </c>
    </row>
    <row r="2647" spans="13:36" x14ac:dyDescent="0.2">
      <c r="M2647" s="1">
        <v>42713</v>
      </c>
      <c r="N2647">
        <v>585.5</v>
      </c>
      <c r="O2647">
        <f t="shared" si="190"/>
        <v>1.3757740641823358E-2</v>
      </c>
      <c r="R2647" s="1">
        <v>42713</v>
      </c>
      <c r="S2647">
        <v>253.9</v>
      </c>
      <c r="T2647">
        <f t="shared" si="191"/>
        <v>4.0592271663461507E-2</v>
      </c>
      <c r="W2647">
        <f t="shared" si="187"/>
        <v>4.8539268046570756E-4</v>
      </c>
      <c r="AI2647" s="1">
        <f t="shared" si="188"/>
        <v>42713</v>
      </c>
      <c r="AJ2647">
        <f t="shared" si="189"/>
        <v>0.40214220395971706</v>
      </c>
    </row>
    <row r="2648" spans="13:36" x14ac:dyDescent="0.2">
      <c r="M2648" s="1">
        <v>42716</v>
      </c>
      <c r="N2648">
        <v>592</v>
      </c>
      <c r="O2648">
        <f t="shared" si="190"/>
        <v>1.1040451846233663E-2</v>
      </c>
      <c r="R2648" s="1">
        <v>42716</v>
      </c>
      <c r="S2648">
        <v>250.8</v>
      </c>
      <c r="T2648">
        <f t="shared" si="191"/>
        <v>-1.2284679951867045E-2</v>
      </c>
      <c r="W2648">
        <f t="shared" si="187"/>
        <v>-1.2986578332804585E-4</v>
      </c>
      <c r="AI2648" s="1">
        <f t="shared" si="188"/>
        <v>42716</v>
      </c>
      <c r="AJ2648">
        <f t="shared" si="189"/>
        <v>0.39664851398334805</v>
      </c>
    </row>
    <row r="2649" spans="13:36" x14ac:dyDescent="0.2">
      <c r="M2649" s="1">
        <v>42717</v>
      </c>
      <c r="N2649">
        <v>604.5</v>
      </c>
      <c r="O2649">
        <f t="shared" si="190"/>
        <v>2.0895035170841729E-2</v>
      </c>
      <c r="R2649" s="1">
        <v>42717</v>
      </c>
      <c r="S2649">
        <v>251.6</v>
      </c>
      <c r="T2649">
        <f t="shared" si="191"/>
        <v>3.1847160675196984E-3</v>
      </c>
      <c r="W2649">
        <f t="shared" si="187"/>
        <v>3.8145840387190977E-5</v>
      </c>
      <c r="AI2649" s="1">
        <f t="shared" si="188"/>
        <v>42717</v>
      </c>
      <c r="AJ2649">
        <f t="shared" si="189"/>
        <v>0.39624717607684035</v>
      </c>
    </row>
    <row r="2650" spans="13:36" x14ac:dyDescent="0.2">
      <c r="M2650" s="1">
        <v>42718</v>
      </c>
      <c r="N2650">
        <v>602</v>
      </c>
      <c r="O2650">
        <f t="shared" si="190"/>
        <v>-4.144224746026365E-3</v>
      </c>
      <c r="R2650" s="1">
        <v>42718</v>
      </c>
      <c r="S2650">
        <v>248.2</v>
      </c>
      <c r="T2650">
        <f t="shared" si="191"/>
        <v>-1.3605652055778598E-2</v>
      </c>
      <c r="W2650">
        <f t="shared" si="187"/>
        <v>8.2638265659473617E-5</v>
      </c>
      <c r="AI2650" s="1">
        <f t="shared" si="188"/>
        <v>42718</v>
      </c>
      <c r="AJ2650">
        <f t="shared" si="189"/>
        <v>0.39221776753534304</v>
      </c>
    </row>
    <row r="2651" spans="13:36" x14ac:dyDescent="0.2">
      <c r="M2651" s="1">
        <v>42719</v>
      </c>
      <c r="N2651">
        <v>593.5</v>
      </c>
      <c r="O2651">
        <f t="shared" si="190"/>
        <v>-1.4220231259098319E-2</v>
      </c>
      <c r="R2651" s="1">
        <v>42719</v>
      </c>
      <c r="S2651">
        <v>254.4</v>
      </c>
      <c r="T2651">
        <f t="shared" si="191"/>
        <v>2.467295869546034E-2</v>
      </c>
      <c r="W2651">
        <f t="shared" si="187"/>
        <v>-3.6691126804202497E-4</v>
      </c>
      <c r="AI2651" s="1">
        <f t="shared" si="188"/>
        <v>42719</v>
      </c>
      <c r="AJ2651">
        <f t="shared" si="189"/>
        <v>0.38563805421835257</v>
      </c>
    </row>
    <row r="2652" spans="13:36" x14ac:dyDescent="0.2">
      <c r="M2652" s="1">
        <v>42720</v>
      </c>
      <c r="N2652">
        <v>599.5</v>
      </c>
      <c r="O2652">
        <f t="shared" si="190"/>
        <v>1.0058760417846211E-2</v>
      </c>
      <c r="R2652" s="1">
        <v>42720</v>
      </c>
      <c r="S2652">
        <v>255.3</v>
      </c>
      <c r="T2652">
        <f t="shared" si="191"/>
        <v>3.5314927814711593E-3</v>
      </c>
      <c r="W2652">
        <f t="shared" si="187"/>
        <v>1.9905266883881565E-5</v>
      </c>
      <c r="AI2652" s="1">
        <f t="shared" si="188"/>
        <v>42720</v>
      </c>
      <c r="AJ2652">
        <f t="shared" si="189"/>
        <v>0.38452584938905521</v>
      </c>
    </row>
    <row r="2653" spans="13:36" x14ac:dyDescent="0.2">
      <c r="M2653" s="1">
        <v>42723</v>
      </c>
      <c r="N2653">
        <v>597.5</v>
      </c>
      <c r="O2653">
        <f t="shared" si="190"/>
        <v>-3.3416906619032133E-3</v>
      </c>
      <c r="R2653" s="1">
        <v>42723</v>
      </c>
      <c r="S2653">
        <v>254.5</v>
      </c>
      <c r="T2653">
        <f t="shared" si="191"/>
        <v>-3.138488256860735E-3</v>
      </c>
      <c r="W2653">
        <f t="shared" si="187"/>
        <v>2.0812763651694804E-5</v>
      </c>
      <c r="AI2653" s="1">
        <f t="shared" si="188"/>
        <v>42723</v>
      </c>
      <c r="AJ2653">
        <f t="shared" si="189"/>
        <v>0.38449162807825438</v>
      </c>
    </row>
    <row r="2654" spans="13:36" x14ac:dyDescent="0.2">
      <c r="M2654" s="1">
        <v>42724</v>
      </c>
      <c r="N2654">
        <v>600</v>
      </c>
      <c r="O2654">
        <f t="shared" si="190"/>
        <v>4.175371410480592E-3</v>
      </c>
      <c r="R2654" s="1">
        <v>42724</v>
      </c>
      <c r="S2654">
        <v>254.8</v>
      </c>
      <c r="T2654">
        <f t="shared" si="191"/>
        <v>1.1780877074309664E-3</v>
      </c>
      <c r="W2654">
        <f t="shared" si="187"/>
        <v>-1.2951224559734409E-7</v>
      </c>
      <c r="AI2654" s="1">
        <f t="shared" si="188"/>
        <v>42724</v>
      </c>
      <c r="AJ2654">
        <f t="shared" si="189"/>
        <v>0.38505805569940377</v>
      </c>
    </row>
    <row r="2655" spans="13:36" x14ac:dyDescent="0.2">
      <c r="M2655" s="1">
        <v>42725</v>
      </c>
      <c r="N2655">
        <v>602</v>
      </c>
      <c r="O2655">
        <f t="shared" si="190"/>
        <v>3.3277900926747457E-3</v>
      </c>
      <c r="R2655" s="1">
        <v>42725</v>
      </c>
      <c r="S2655">
        <v>253.5</v>
      </c>
      <c r="T2655">
        <f t="shared" si="191"/>
        <v>-5.1151006667704887E-3</v>
      </c>
      <c r="W2655">
        <f t="shared" si="187"/>
        <v>-1.2046448298245561E-5</v>
      </c>
      <c r="AI2655" s="1">
        <f t="shared" si="188"/>
        <v>42725</v>
      </c>
      <c r="AJ2655">
        <f t="shared" si="189"/>
        <v>0.38489876280771723</v>
      </c>
    </row>
    <row r="2656" spans="13:36" x14ac:dyDescent="0.2">
      <c r="M2656" s="1">
        <v>42726</v>
      </c>
      <c r="N2656">
        <v>601.5</v>
      </c>
      <c r="O2656">
        <f t="shared" si="190"/>
        <v>-8.3090989408750337E-4</v>
      </c>
      <c r="R2656" s="1">
        <v>42726</v>
      </c>
      <c r="S2656">
        <v>254.3</v>
      </c>
      <c r="T2656">
        <f t="shared" si="191"/>
        <v>3.1508493968360695E-3</v>
      </c>
      <c r="W2656">
        <f t="shared" si="187"/>
        <v>-4.3494595921469056E-6</v>
      </c>
      <c r="AI2656" s="1">
        <f t="shared" si="188"/>
        <v>42726</v>
      </c>
      <c r="AJ2656">
        <f t="shared" si="189"/>
        <v>0.38203130567225685</v>
      </c>
    </row>
    <row r="2657" spans="13:36" x14ac:dyDescent="0.2">
      <c r="M2657" s="1">
        <v>42727</v>
      </c>
      <c r="N2657">
        <v>601.5</v>
      </c>
      <c r="O2657">
        <f t="shared" si="190"/>
        <v>0</v>
      </c>
      <c r="R2657" s="1">
        <v>42727</v>
      </c>
      <c r="S2657">
        <v>255</v>
      </c>
      <c r="T2657">
        <f t="shared" si="191"/>
        <v>2.7488727303520886E-3</v>
      </c>
      <c r="W2657">
        <f t="shared" si="187"/>
        <v>-2.175490110733149E-6</v>
      </c>
      <c r="AI2657" s="1">
        <f t="shared" si="188"/>
        <v>42727</v>
      </c>
      <c r="AJ2657">
        <f t="shared" si="189"/>
        <v>0.38201783683394219</v>
      </c>
    </row>
    <row r="2658" spans="13:36" x14ac:dyDescent="0.2">
      <c r="M2658" s="1">
        <v>42731</v>
      </c>
      <c r="N2658">
        <v>606</v>
      </c>
      <c r="O2658">
        <f t="shared" si="190"/>
        <v>7.4534506545809722E-3</v>
      </c>
      <c r="R2658" s="1">
        <v>42731</v>
      </c>
      <c r="S2658">
        <v>254.8</v>
      </c>
      <c r="T2658">
        <f t="shared" si="191"/>
        <v>-7.8462146041781791E-4</v>
      </c>
      <c r="W2658">
        <f t="shared" si="187"/>
        <v>-1.2110598451995255E-5</v>
      </c>
      <c r="AI2658" s="1">
        <f t="shared" si="188"/>
        <v>42731</v>
      </c>
      <c r="AJ2658">
        <f t="shared" si="189"/>
        <v>0.38122354105205025</v>
      </c>
    </row>
    <row r="2659" spans="13:36" x14ac:dyDescent="0.2">
      <c r="M2659" s="1">
        <v>42732</v>
      </c>
      <c r="N2659">
        <v>605.5</v>
      </c>
      <c r="O2659">
        <f t="shared" si="190"/>
        <v>-8.2542307616754681E-4</v>
      </c>
      <c r="R2659" s="1">
        <v>42732</v>
      </c>
      <c r="S2659">
        <v>255.2</v>
      </c>
      <c r="T2659">
        <f t="shared" si="191"/>
        <v>1.5686277726264339E-3</v>
      </c>
      <c r="W2659">
        <f t="shared" si="187"/>
        <v>-7.7376890713607836E-7</v>
      </c>
      <c r="AI2659" s="1">
        <f t="shared" si="188"/>
        <v>42732</v>
      </c>
      <c r="AJ2659">
        <f t="shared" si="189"/>
        <v>0.38121017085787756</v>
      </c>
    </row>
    <row r="2660" spans="13:36" x14ac:dyDescent="0.2">
      <c r="M2660" s="1">
        <v>42733</v>
      </c>
      <c r="N2660">
        <v>606.5</v>
      </c>
      <c r="O2660">
        <f t="shared" si="190"/>
        <v>1.6501653909579254E-3</v>
      </c>
      <c r="R2660" s="1">
        <v>42733</v>
      </c>
      <c r="S2660">
        <v>256</v>
      </c>
      <c r="T2660">
        <f t="shared" si="191"/>
        <v>3.1298930089277868E-3</v>
      </c>
      <c r="W2660">
        <f t="shared" si="187"/>
        <v>4.2349991605915716E-7</v>
      </c>
      <c r="AI2660" s="1">
        <f t="shared" si="188"/>
        <v>42733</v>
      </c>
      <c r="AJ2660">
        <f t="shared" si="189"/>
        <v>0.37964916965951045</v>
      </c>
    </row>
    <row r="2661" spans="13:36" x14ac:dyDescent="0.2">
      <c r="M2661" s="1">
        <v>42734</v>
      </c>
      <c r="N2661">
        <v>609.5</v>
      </c>
      <c r="O2661">
        <f t="shared" si="190"/>
        <v>4.9342205372214778E-3</v>
      </c>
      <c r="R2661" s="1">
        <v>42734</v>
      </c>
      <c r="S2661">
        <v>254.7</v>
      </c>
      <c r="T2661">
        <f t="shared" si="191"/>
        <v>-5.0910624941511969E-3</v>
      </c>
      <c r="W2661">
        <f t="shared" si="187"/>
        <v>-2.2147452925097065E-5</v>
      </c>
      <c r="AI2661" s="1">
        <f t="shared" si="188"/>
        <v>42734</v>
      </c>
      <c r="AJ2661">
        <f t="shared" si="189"/>
        <v>0.37637252813713756</v>
      </c>
    </row>
    <row r="2662" spans="13:36" x14ac:dyDescent="0.2">
      <c r="M2662" s="1">
        <v>42737</v>
      </c>
      <c r="N2662">
        <v>613</v>
      </c>
      <c r="O2662">
        <f t="shared" si="190"/>
        <v>5.7259870148851635E-3</v>
      </c>
      <c r="R2662" s="1">
        <v>42737</v>
      </c>
      <c r="S2662">
        <v>259</v>
      </c>
      <c r="T2662">
        <f t="shared" si="191"/>
        <v>1.6741679714126472E-2</v>
      </c>
      <c r="W2662">
        <f t="shared" si="187"/>
        <v>6.6692360817121303E-5</v>
      </c>
      <c r="AI2662" s="1">
        <f t="shared" si="188"/>
        <v>42737</v>
      </c>
      <c r="AJ2662">
        <f t="shared" si="189"/>
        <v>0.37587214445120881</v>
      </c>
    </row>
    <row r="2663" spans="13:36" x14ac:dyDescent="0.2">
      <c r="M2663" s="1">
        <v>42738</v>
      </c>
      <c r="N2663">
        <v>612.5</v>
      </c>
      <c r="O2663">
        <f t="shared" si="190"/>
        <v>-8.1599351732930254E-4</v>
      </c>
      <c r="R2663" s="1">
        <v>42738</v>
      </c>
      <c r="S2663">
        <v>258.60000000000002</v>
      </c>
      <c r="T2663">
        <f t="shared" si="191"/>
        <v>-1.5455953617805973E-3</v>
      </c>
      <c r="W2663">
        <f t="shared" si="187"/>
        <v>6.2171957760422867E-6</v>
      </c>
      <c r="AI2663" s="1">
        <f t="shared" si="188"/>
        <v>42738</v>
      </c>
      <c r="AJ2663">
        <f t="shared" si="189"/>
        <v>0.3767230188320117</v>
      </c>
    </row>
    <row r="2664" spans="13:36" x14ac:dyDescent="0.2">
      <c r="M2664" s="1">
        <v>42739</v>
      </c>
      <c r="N2664">
        <v>611</v>
      </c>
      <c r="O2664">
        <f t="shared" si="190"/>
        <v>-2.4519832472867566E-3</v>
      </c>
      <c r="R2664" s="1">
        <v>42739</v>
      </c>
      <c r="S2664">
        <v>256</v>
      </c>
      <c r="T2664">
        <f t="shared" si="191"/>
        <v>-1.0105021858194745E-2</v>
      </c>
      <c r="W2664">
        <f t="shared" si="187"/>
        <v>4.3959094241513258E-5</v>
      </c>
      <c r="AI2664" s="1">
        <f t="shared" si="188"/>
        <v>42739</v>
      </c>
      <c r="AJ2664">
        <f t="shared" si="189"/>
        <v>0.37545107247087989</v>
      </c>
    </row>
    <row r="2665" spans="13:36" x14ac:dyDescent="0.2">
      <c r="M2665" s="1">
        <v>42740</v>
      </c>
      <c r="N2665">
        <v>612</v>
      </c>
      <c r="O2665">
        <f t="shared" si="190"/>
        <v>1.635323340730838E-3</v>
      </c>
      <c r="R2665" s="1">
        <v>42740</v>
      </c>
      <c r="S2665">
        <v>259.2</v>
      </c>
      <c r="T2665">
        <f t="shared" si="191"/>
        <v>1.242251999855711E-2</v>
      </c>
      <c r="W2665">
        <f t="shared" si="187"/>
        <v>2.3235099864271776E-6</v>
      </c>
      <c r="AI2665" s="1">
        <f t="shared" si="188"/>
        <v>42740</v>
      </c>
      <c r="AJ2665">
        <f t="shared" si="189"/>
        <v>0.37356070938737468</v>
      </c>
    </row>
    <row r="2666" spans="13:36" x14ac:dyDescent="0.2">
      <c r="M2666" s="1">
        <v>42741</v>
      </c>
      <c r="N2666">
        <v>614</v>
      </c>
      <c r="O2666">
        <f t="shared" si="190"/>
        <v>3.2626456348163694E-3</v>
      </c>
      <c r="R2666" s="1">
        <v>42741</v>
      </c>
      <c r="S2666">
        <v>257</v>
      </c>
      <c r="T2666">
        <f t="shared" si="191"/>
        <v>-8.5238795828998116E-3</v>
      </c>
      <c r="W2666">
        <f t="shared" si="187"/>
        <v>-1.7887936468910003E-5</v>
      </c>
      <c r="AI2666" s="1">
        <f t="shared" si="188"/>
        <v>42741</v>
      </c>
      <c r="AJ2666">
        <f t="shared" si="189"/>
        <v>0.3798588781293597</v>
      </c>
    </row>
    <row r="2667" spans="13:36" x14ac:dyDescent="0.2">
      <c r="M2667" s="1">
        <v>42744</v>
      </c>
      <c r="N2667">
        <v>615</v>
      </c>
      <c r="O2667">
        <f t="shared" si="190"/>
        <v>1.6273396593754076E-3</v>
      </c>
      <c r="R2667" s="1">
        <v>42744</v>
      </c>
      <c r="S2667">
        <v>256.10000000000002</v>
      </c>
      <c r="T2667">
        <f t="shared" si="191"/>
        <v>-3.5080916897401158E-3</v>
      </c>
      <c r="W2667">
        <f t="shared" si="187"/>
        <v>-9.4440404662386578E-7</v>
      </c>
      <c r="AI2667" s="1">
        <f t="shared" si="188"/>
        <v>42744</v>
      </c>
      <c r="AJ2667">
        <f t="shared" si="189"/>
        <v>0.38067821581906885</v>
      </c>
    </row>
    <row r="2668" spans="13:36" x14ac:dyDescent="0.2">
      <c r="M2668" s="1">
        <v>42745</v>
      </c>
      <c r="N2668">
        <v>610.5</v>
      </c>
      <c r="O2668">
        <f t="shared" si="190"/>
        <v>-7.343974255758506E-3</v>
      </c>
      <c r="R2668" s="1">
        <v>42745</v>
      </c>
      <c r="S2668">
        <v>254</v>
      </c>
      <c r="T2668">
        <f t="shared" si="191"/>
        <v>-8.2337261869430967E-3</v>
      </c>
      <c r="W2668">
        <f t="shared" si="187"/>
        <v>8.2971944978786616E-5</v>
      </c>
      <c r="AI2668" s="1">
        <f t="shared" si="188"/>
        <v>42745</v>
      </c>
      <c r="AJ2668">
        <f t="shared" si="189"/>
        <v>0.37951930916881099</v>
      </c>
    </row>
    <row r="2669" spans="13:36" x14ac:dyDescent="0.2">
      <c r="M2669" s="1">
        <v>42746</v>
      </c>
      <c r="N2669">
        <v>607.5</v>
      </c>
      <c r="O2669">
        <f t="shared" si="190"/>
        <v>-4.926118336055889E-3</v>
      </c>
      <c r="R2669" s="1">
        <v>42746</v>
      </c>
      <c r="S2669">
        <v>255.3</v>
      </c>
      <c r="T2669">
        <f t="shared" si="191"/>
        <v>5.1050572289016395E-3</v>
      </c>
      <c r="W2669">
        <f t="shared" si="187"/>
        <v>-2.4652203075847917E-5</v>
      </c>
      <c r="AI2669" s="1">
        <f t="shared" si="188"/>
        <v>42746</v>
      </c>
      <c r="AJ2669">
        <f t="shared" si="189"/>
        <v>0.36931770752174836</v>
      </c>
    </row>
    <row r="2670" spans="13:36" x14ac:dyDescent="0.2">
      <c r="M2670" s="1">
        <v>42747</v>
      </c>
      <c r="N2670">
        <v>604.5</v>
      </c>
      <c r="O2670">
        <f t="shared" si="190"/>
        <v>-4.9505051598562029E-3</v>
      </c>
      <c r="R2670" s="1">
        <v>42747</v>
      </c>
      <c r="S2670">
        <v>245.1</v>
      </c>
      <c r="T2670">
        <f t="shared" si="191"/>
        <v>-4.0773033713371362E-2</v>
      </c>
      <c r="W2670">
        <f t="shared" si="187"/>
        <v>2.6787842313018777E-4</v>
      </c>
      <c r="AI2670" s="1">
        <f t="shared" si="188"/>
        <v>42747</v>
      </c>
      <c r="AJ2670">
        <f t="shared" si="189"/>
        <v>0.37012664505971932</v>
      </c>
    </row>
    <row r="2671" spans="13:36" x14ac:dyDescent="0.2">
      <c r="M2671" s="1">
        <v>42748</v>
      </c>
      <c r="N2671">
        <v>609</v>
      </c>
      <c r="O2671">
        <f t="shared" si="190"/>
        <v>7.4165976550496192E-3</v>
      </c>
      <c r="R2671" s="1">
        <v>42748</v>
      </c>
      <c r="S2671">
        <v>250.3</v>
      </c>
      <c r="T2671">
        <f t="shared" si="191"/>
        <v>2.0993907903661655E-2</v>
      </c>
      <c r="W2671">
        <f t="shared" si="187"/>
        <v>1.1839030629986959E-4</v>
      </c>
      <c r="AI2671" s="1">
        <f t="shared" si="188"/>
        <v>42748</v>
      </c>
      <c r="AJ2671">
        <f t="shared" si="189"/>
        <v>0.3700658207637007</v>
      </c>
    </row>
    <row r="2672" spans="13:36" x14ac:dyDescent="0.2">
      <c r="M2672" s="1">
        <v>42751</v>
      </c>
      <c r="N2672">
        <v>609.5</v>
      </c>
      <c r="O2672">
        <f t="shared" si="190"/>
        <v>8.2068121142913535E-4</v>
      </c>
      <c r="R2672" s="1">
        <v>42751</v>
      </c>
      <c r="S2672">
        <v>252.2</v>
      </c>
      <c r="T2672">
        <f t="shared" si="191"/>
        <v>7.5622250930905454E-3</v>
      </c>
      <c r="W2672">
        <f t="shared" si="187"/>
        <v>-3.8474194012952996E-6</v>
      </c>
      <c r="AI2672" s="1">
        <f t="shared" si="188"/>
        <v>42751</v>
      </c>
      <c r="AJ2672">
        <f t="shared" si="189"/>
        <v>0.36077394425311721</v>
      </c>
    </row>
    <row r="2673" spans="13:36" x14ac:dyDescent="0.2">
      <c r="M2673" s="1">
        <v>42752</v>
      </c>
      <c r="N2673">
        <v>607</v>
      </c>
      <c r="O2673">
        <f t="shared" si="190"/>
        <v>-4.1101578618279863E-3</v>
      </c>
      <c r="R2673" s="1">
        <v>42752</v>
      </c>
      <c r="S2673">
        <v>249.9</v>
      </c>
      <c r="T2673">
        <f t="shared" si="191"/>
        <v>-9.1615856899124534E-3</v>
      </c>
      <c r="W2673">
        <f t="shared" si="187"/>
        <v>5.7521896178456443E-5</v>
      </c>
      <c r="AI2673" s="1">
        <f t="shared" si="188"/>
        <v>42752</v>
      </c>
      <c r="AJ2673">
        <f t="shared" si="189"/>
        <v>0.35423419229217695</v>
      </c>
    </row>
    <row r="2674" spans="13:36" x14ac:dyDescent="0.2">
      <c r="M2674" s="1">
        <v>42753</v>
      </c>
      <c r="N2674">
        <v>615</v>
      </c>
      <c r="O2674">
        <f t="shared" si="190"/>
        <v>1.3093476747019604E-2</v>
      </c>
      <c r="R2674" s="1">
        <v>42753</v>
      </c>
      <c r="S2674">
        <v>250.5</v>
      </c>
      <c r="T2674">
        <f t="shared" si="191"/>
        <v>2.3980826840128461E-3</v>
      </c>
      <c r="W2674">
        <f t="shared" si="187"/>
        <v>1.3682158836314859E-5</v>
      </c>
      <c r="AI2674" s="1">
        <f t="shared" si="188"/>
        <v>42753</v>
      </c>
      <c r="AJ2674">
        <f t="shared" si="189"/>
        <v>0.34995811369310847</v>
      </c>
    </row>
    <row r="2675" spans="13:36" x14ac:dyDescent="0.2">
      <c r="M2675" s="1">
        <v>42754</v>
      </c>
      <c r="N2675">
        <v>614</v>
      </c>
      <c r="O2675">
        <f t="shared" si="190"/>
        <v>-1.6273396593753711E-3</v>
      </c>
      <c r="R2675" s="1">
        <v>42754</v>
      </c>
      <c r="S2675">
        <v>250.5</v>
      </c>
      <c r="T2675">
        <f t="shared" si="191"/>
        <v>0</v>
      </c>
      <c r="W2675">
        <f t="shared" si="187"/>
        <v>3.7432542529423977E-6</v>
      </c>
      <c r="AI2675" s="1">
        <f t="shared" si="188"/>
        <v>42754</v>
      </c>
      <c r="AJ2675">
        <f t="shared" si="189"/>
        <v>0.34941972792168369</v>
      </c>
    </row>
    <row r="2676" spans="13:36" x14ac:dyDescent="0.2">
      <c r="M2676" s="1">
        <v>42755</v>
      </c>
      <c r="N2676">
        <v>615.5</v>
      </c>
      <c r="O2676">
        <f t="shared" si="190"/>
        <v>2.4400174773656284E-3</v>
      </c>
      <c r="R2676" s="1">
        <v>42755</v>
      </c>
      <c r="S2676">
        <v>248.8</v>
      </c>
      <c r="T2676">
        <f t="shared" si="191"/>
        <v>-6.809559659895068E-3</v>
      </c>
      <c r="W2676">
        <f t="shared" si="187"/>
        <v>-8.1328130523706072E-6</v>
      </c>
      <c r="AI2676" s="1">
        <f t="shared" si="188"/>
        <v>42755</v>
      </c>
      <c r="AJ2676">
        <f t="shared" si="189"/>
        <v>0.35141260282857845</v>
      </c>
    </row>
    <row r="2677" spans="13:36" x14ac:dyDescent="0.2">
      <c r="M2677" s="1">
        <v>42758</v>
      </c>
      <c r="N2677">
        <v>611.5</v>
      </c>
      <c r="O2677">
        <f t="shared" si="190"/>
        <v>-6.5199904972811952E-3</v>
      </c>
      <c r="R2677" s="1">
        <v>42758</v>
      </c>
      <c r="S2677">
        <v>243.8</v>
      </c>
      <c r="T2677">
        <f t="shared" si="191"/>
        <v>-2.0301143817853192E-2</v>
      </c>
      <c r="W2677">
        <f t="shared" si="187"/>
        <v>1.7108743486377549E-4</v>
      </c>
      <c r="AI2677" s="1">
        <f t="shared" si="188"/>
        <v>42758</v>
      </c>
      <c r="AJ2677">
        <f t="shared" si="189"/>
        <v>0.35183084169886297</v>
      </c>
    </row>
    <row r="2678" spans="13:36" x14ac:dyDescent="0.2">
      <c r="M2678" s="1">
        <v>42759</v>
      </c>
      <c r="N2678">
        <v>614</v>
      </c>
      <c r="O2678">
        <f t="shared" si="190"/>
        <v>4.0799730199155152E-3</v>
      </c>
      <c r="R2678" s="1">
        <v>42759</v>
      </c>
      <c r="S2678">
        <v>240</v>
      </c>
      <c r="T2678">
        <f t="shared" si="191"/>
        <v>-1.5709293705179837E-2</v>
      </c>
      <c r="W2678">
        <f t="shared" si="187"/>
        <v>-4.4912986110346496E-5</v>
      </c>
      <c r="AI2678" s="1">
        <f t="shared" si="188"/>
        <v>42759</v>
      </c>
      <c r="AJ2678">
        <f t="shared" si="189"/>
        <v>0.35554072238112183</v>
      </c>
    </row>
    <row r="2679" spans="13:36" x14ac:dyDescent="0.2">
      <c r="M2679" s="1">
        <v>42760</v>
      </c>
      <c r="N2679">
        <v>619.5</v>
      </c>
      <c r="O2679">
        <f t="shared" si="190"/>
        <v>8.917772922054569E-3</v>
      </c>
      <c r="R2679" s="1">
        <v>42760</v>
      </c>
      <c r="S2679">
        <v>242.4</v>
      </c>
      <c r="T2679">
        <f t="shared" si="191"/>
        <v>9.950330853168092E-3</v>
      </c>
      <c r="W2679">
        <f t="shared" si="187"/>
        <v>6.5350658554333248E-5</v>
      </c>
      <c r="AI2679" s="1">
        <f t="shared" si="188"/>
        <v>42760</v>
      </c>
      <c r="AJ2679">
        <f t="shared" si="189"/>
        <v>0.35106364461177264</v>
      </c>
    </row>
    <row r="2680" spans="13:36" x14ac:dyDescent="0.2">
      <c r="M2680" s="1">
        <v>42761</v>
      </c>
      <c r="N2680">
        <v>619.5</v>
      </c>
      <c r="O2680">
        <f t="shared" si="190"/>
        <v>0</v>
      </c>
      <c r="R2680" s="1">
        <v>42761</v>
      </c>
      <c r="S2680">
        <v>245.7</v>
      </c>
      <c r="T2680">
        <f t="shared" si="191"/>
        <v>1.3522025331973947E-2</v>
      </c>
      <c r="W2680">
        <f t="shared" si="187"/>
        <v>-1.7557580276453812E-5</v>
      </c>
      <c r="AI2680" s="1">
        <f t="shared" si="188"/>
        <v>42761</v>
      </c>
      <c r="AJ2680">
        <f t="shared" si="189"/>
        <v>0.3504329504526465</v>
      </c>
    </row>
    <row r="2681" spans="13:36" x14ac:dyDescent="0.2">
      <c r="M2681" s="1">
        <v>42762</v>
      </c>
      <c r="N2681">
        <v>627</v>
      </c>
      <c r="O2681">
        <f t="shared" si="190"/>
        <v>1.2033839563723463E-2</v>
      </c>
      <c r="R2681" s="1">
        <v>42762</v>
      </c>
      <c r="S2681">
        <v>248.6</v>
      </c>
      <c r="T2681">
        <f t="shared" si="191"/>
        <v>1.1733899549477412E-2</v>
      </c>
      <c r="W2681">
        <f t="shared" si="187"/>
        <v>1.114552397647733E-4</v>
      </c>
      <c r="AI2681" s="1">
        <f t="shared" si="188"/>
        <v>42762</v>
      </c>
      <c r="AJ2681">
        <f t="shared" si="189"/>
        <v>0.35137628660429709</v>
      </c>
    </row>
    <row r="2682" spans="13:36" x14ac:dyDescent="0.2">
      <c r="M2682" s="1">
        <v>42765</v>
      </c>
      <c r="N2682">
        <v>623.5</v>
      </c>
      <c r="O2682">
        <f t="shared" si="190"/>
        <v>-5.5977755128296018E-3</v>
      </c>
      <c r="R2682" s="1">
        <v>42765</v>
      </c>
      <c r="S2682">
        <v>248</v>
      </c>
      <c r="T2682">
        <f t="shared" si="191"/>
        <v>-2.4164329116285678E-3</v>
      </c>
      <c r="W2682">
        <f t="shared" si="187"/>
        <v>2.5584804388578557E-5</v>
      </c>
      <c r="AI2682" s="1">
        <f t="shared" si="188"/>
        <v>42765</v>
      </c>
      <c r="AJ2682">
        <f t="shared" si="189"/>
        <v>0.33817717420950516</v>
      </c>
    </row>
    <row r="2683" spans="13:36" x14ac:dyDescent="0.2">
      <c r="M2683" s="1">
        <v>42766</v>
      </c>
      <c r="N2683">
        <v>622</v>
      </c>
      <c r="O2683">
        <f t="shared" si="190"/>
        <v>-2.4086723809116557E-3</v>
      </c>
      <c r="R2683" s="1">
        <v>42766</v>
      </c>
      <c r="S2683">
        <v>247.4</v>
      </c>
      <c r="T2683">
        <f t="shared" si="191"/>
        <v>-2.4222862065946694E-3</v>
      </c>
      <c r="W2683">
        <f t="shared" si="187"/>
        <v>1.3993637877801452E-5</v>
      </c>
      <c r="AI2683" s="1">
        <f t="shared" si="188"/>
        <v>42766</v>
      </c>
      <c r="AJ2683">
        <f t="shared" si="189"/>
        <v>0.34764326593035794</v>
      </c>
    </row>
    <row r="2684" spans="13:36" x14ac:dyDescent="0.2">
      <c r="M2684" s="1">
        <v>42767</v>
      </c>
      <c r="N2684">
        <v>623</v>
      </c>
      <c r="O2684">
        <f t="shared" si="190"/>
        <v>1.6064260482737947E-3</v>
      </c>
      <c r="R2684" s="1">
        <v>42767</v>
      </c>
      <c r="S2684">
        <v>249.5</v>
      </c>
      <c r="T2684">
        <f t="shared" si="191"/>
        <v>8.4524552331858467E-3</v>
      </c>
      <c r="W2684">
        <f t="shared" si="187"/>
        <v>1.290848891741178E-6</v>
      </c>
      <c r="AI2684" s="1">
        <f t="shared" si="188"/>
        <v>42767</v>
      </c>
      <c r="AJ2684">
        <f t="shared" si="189"/>
        <v>0.34859590651092209</v>
      </c>
    </row>
    <row r="2685" spans="13:36" x14ac:dyDescent="0.2">
      <c r="M2685" s="1">
        <v>42768</v>
      </c>
      <c r="N2685">
        <v>624</v>
      </c>
      <c r="O2685">
        <f t="shared" si="190"/>
        <v>1.6038495819746207E-3</v>
      </c>
      <c r="R2685" s="1">
        <v>42768</v>
      </c>
      <c r="S2685">
        <v>231.3</v>
      </c>
      <c r="T2685">
        <f t="shared" si="191"/>
        <v>-7.5743345954179864E-2</v>
      </c>
      <c r="W2685">
        <f t="shared" si="187"/>
        <v>-1.3548978149139752E-5</v>
      </c>
      <c r="AI2685" s="1">
        <f t="shared" si="188"/>
        <v>42768</v>
      </c>
      <c r="AJ2685">
        <f t="shared" si="189"/>
        <v>0.31816466044011793</v>
      </c>
    </row>
    <row r="2686" spans="13:36" x14ac:dyDescent="0.2">
      <c r="M2686" s="1">
        <v>42769</v>
      </c>
      <c r="N2686">
        <v>627</v>
      </c>
      <c r="O2686">
        <f t="shared" si="190"/>
        <v>4.7961722634930135E-3</v>
      </c>
      <c r="R2686" s="1">
        <v>42769</v>
      </c>
      <c r="S2686">
        <v>232.4</v>
      </c>
      <c r="T2686">
        <f t="shared" si="191"/>
        <v>4.7444557403626495E-3</v>
      </c>
      <c r="W2686">
        <f t="shared" si="187"/>
        <v>1.1854019512284748E-5</v>
      </c>
      <c r="AI2686" s="1">
        <f t="shared" si="188"/>
        <v>42769</v>
      </c>
      <c r="AJ2686">
        <f t="shared" si="189"/>
        <v>0.31839534959783483</v>
      </c>
    </row>
    <row r="2687" spans="13:36" x14ac:dyDescent="0.2">
      <c r="M2687" s="1">
        <v>42772</v>
      </c>
      <c r="N2687">
        <v>620</v>
      </c>
      <c r="O2687">
        <f t="shared" si="190"/>
        <v>-1.122706259378344E-2</v>
      </c>
      <c r="R2687" s="1">
        <v>42772</v>
      </c>
      <c r="S2687">
        <v>232.5</v>
      </c>
      <c r="T2687">
        <f t="shared" si="191"/>
        <v>4.3020004965474933E-4</v>
      </c>
      <c r="W2687">
        <f t="shared" si="187"/>
        <v>1.0060944855540325E-5</v>
      </c>
      <c r="AI2687" s="1">
        <f t="shared" si="188"/>
        <v>42772</v>
      </c>
      <c r="AJ2687">
        <f t="shared" si="189"/>
        <v>0.29026799121812979</v>
      </c>
    </row>
    <row r="2688" spans="13:36" x14ac:dyDescent="0.2">
      <c r="M2688" s="1">
        <v>42773</v>
      </c>
      <c r="N2688">
        <v>630.5</v>
      </c>
      <c r="O2688">
        <f t="shared" si="190"/>
        <v>1.679367736583693E-2</v>
      </c>
      <c r="R2688" s="1">
        <v>42773</v>
      </c>
      <c r="S2688">
        <v>233.5</v>
      </c>
      <c r="T2688">
        <f t="shared" si="191"/>
        <v>4.2918520815410843E-3</v>
      </c>
      <c r="W2688">
        <f t="shared" si="187"/>
        <v>4.7121363780756432E-5</v>
      </c>
      <c r="AI2688" s="1">
        <f t="shared" si="188"/>
        <v>42773</v>
      </c>
      <c r="AJ2688">
        <f t="shared" si="189"/>
        <v>0.29544473201009136</v>
      </c>
    </row>
    <row r="2689" spans="13:36" x14ac:dyDescent="0.2">
      <c r="M2689" s="1">
        <v>42774</v>
      </c>
      <c r="N2689">
        <v>614.5</v>
      </c>
      <c r="O2689">
        <f t="shared" si="190"/>
        <v>-2.5704226398884759E-2</v>
      </c>
      <c r="R2689" s="1">
        <v>42774</v>
      </c>
      <c r="S2689">
        <v>233</v>
      </c>
      <c r="T2689">
        <f t="shared" si="191"/>
        <v>-2.1436235432514528E-3</v>
      </c>
      <c r="W2689">
        <f t="shared" si="187"/>
        <v>9.1403744485176123E-5</v>
      </c>
      <c r="AI2689" s="1">
        <f t="shared" si="188"/>
        <v>42774</v>
      </c>
      <c r="AJ2689">
        <f t="shared" si="189"/>
        <v>0.2912846191549201</v>
      </c>
    </row>
    <row r="2690" spans="13:36" x14ac:dyDescent="0.2">
      <c r="M2690" s="1">
        <v>42775</v>
      </c>
      <c r="N2690">
        <v>617</v>
      </c>
      <c r="O2690">
        <f t="shared" si="190"/>
        <v>4.0600948992983599E-3</v>
      </c>
      <c r="R2690" s="1">
        <v>42775</v>
      </c>
      <c r="S2690">
        <v>240.2</v>
      </c>
      <c r="T2690">
        <f t="shared" si="191"/>
        <v>3.0433456080182605E-2</v>
      </c>
      <c r="W2690">
        <f t="shared" ref="W2690:W2753" si="192">+(O2690-$O$1)*(T2690-$T$1)</f>
        <v>7.6884181891891676E-5</v>
      </c>
      <c r="AI2690" s="1">
        <f t="shared" ref="AI2690:AI2753" si="193">+M2690</f>
        <v>42775</v>
      </c>
      <c r="AJ2690">
        <f t="shared" ref="AJ2690:AJ2753" si="194">CORREL(O2441:O2690,T2441:T2690)</f>
        <v>0.27066892054298947</v>
      </c>
    </row>
    <row r="2691" spans="13:36" x14ac:dyDescent="0.2">
      <c r="M2691" s="1">
        <v>42776</v>
      </c>
      <c r="N2691">
        <v>613</v>
      </c>
      <c r="O2691">
        <f t="shared" si="190"/>
        <v>-6.5040879691763767E-3</v>
      </c>
      <c r="R2691" s="1">
        <v>42776</v>
      </c>
      <c r="S2691">
        <v>241.4</v>
      </c>
      <c r="T2691">
        <f t="shared" si="191"/>
        <v>4.9833990175480909E-3</v>
      </c>
      <c r="W2691">
        <f t="shared" si="192"/>
        <v>-2.9809479164620127E-5</v>
      </c>
      <c r="AI2691" s="1">
        <f t="shared" si="193"/>
        <v>42776</v>
      </c>
      <c r="AJ2691">
        <f t="shared" si="194"/>
        <v>0.26770952319153751</v>
      </c>
    </row>
    <row r="2692" spans="13:36" x14ac:dyDescent="0.2">
      <c r="M2692" s="1">
        <v>42779</v>
      </c>
      <c r="N2692">
        <v>611.5</v>
      </c>
      <c r="O2692">
        <f t="shared" si="190"/>
        <v>-2.449980808984324E-3</v>
      </c>
      <c r="R2692" s="1">
        <v>42779</v>
      </c>
      <c r="S2692">
        <v>241.7</v>
      </c>
      <c r="T2692">
        <f t="shared" si="191"/>
        <v>1.2419790460061338E-3</v>
      </c>
      <c r="W2692">
        <f t="shared" si="192"/>
        <v>-6.4968847151776954E-8</v>
      </c>
      <c r="AI2692" s="1">
        <f t="shared" si="193"/>
        <v>42779</v>
      </c>
      <c r="AJ2692">
        <f t="shared" si="194"/>
        <v>0.26573185151930767</v>
      </c>
    </row>
    <row r="2693" spans="13:36" x14ac:dyDescent="0.2">
      <c r="M2693" s="1">
        <v>42780</v>
      </c>
      <c r="N2693">
        <v>607.5</v>
      </c>
      <c r="O2693">
        <f t="shared" si="190"/>
        <v>-6.5627799125235484E-3</v>
      </c>
      <c r="R2693" s="1">
        <v>42780</v>
      </c>
      <c r="S2693">
        <v>241.7</v>
      </c>
      <c r="T2693">
        <f t="shared" si="191"/>
        <v>0</v>
      </c>
      <c r="W2693">
        <f t="shared" si="192"/>
        <v>9.7902789802578467E-6</v>
      </c>
      <c r="AI2693" s="1">
        <f t="shared" si="193"/>
        <v>42780</v>
      </c>
      <c r="AJ2693">
        <f t="shared" si="194"/>
        <v>0.26530326658169756</v>
      </c>
    </row>
    <row r="2694" spans="13:36" x14ac:dyDescent="0.2">
      <c r="M2694" s="1">
        <v>42781</v>
      </c>
      <c r="N2694">
        <v>611</v>
      </c>
      <c r="O2694">
        <f t="shared" si="190"/>
        <v>5.7447839568917965E-3</v>
      </c>
      <c r="R2694" s="1">
        <v>42781</v>
      </c>
      <c r="S2694">
        <v>241.7</v>
      </c>
      <c r="T2694">
        <f t="shared" si="191"/>
        <v>0</v>
      </c>
      <c r="W2694">
        <f t="shared" si="192"/>
        <v>-5.2892558198839943E-6</v>
      </c>
      <c r="AI2694" s="1">
        <f t="shared" si="193"/>
        <v>42781</v>
      </c>
      <c r="AJ2694">
        <f t="shared" si="194"/>
        <v>0.26514963558741161</v>
      </c>
    </row>
    <row r="2695" spans="13:36" x14ac:dyDescent="0.2">
      <c r="M2695" s="1">
        <v>42782</v>
      </c>
      <c r="N2695">
        <v>612.5</v>
      </c>
      <c r="O2695">
        <f t="shared" si="190"/>
        <v>2.4519832472866244E-3</v>
      </c>
      <c r="R2695" s="1">
        <v>42782</v>
      </c>
      <c r="S2695">
        <v>246.4</v>
      </c>
      <c r="T2695">
        <f t="shared" si="191"/>
        <v>1.9258943949927484E-2</v>
      </c>
      <c r="W2695">
        <f t="shared" si="192"/>
        <v>1.8469526712726012E-5</v>
      </c>
      <c r="AI2695" s="1">
        <f t="shared" si="193"/>
        <v>42782</v>
      </c>
      <c r="AJ2695">
        <f t="shared" si="194"/>
        <v>0.2658996815836901</v>
      </c>
    </row>
    <row r="2696" spans="13:36" x14ac:dyDescent="0.2">
      <c r="M2696" s="1">
        <v>42783</v>
      </c>
      <c r="N2696">
        <v>614.5</v>
      </c>
      <c r="O2696">
        <f t="shared" si="190"/>
        <v>3.2599865872075008E-3</v>
      </c>
      <c r="R2696" s="1">
        <v>42783</v>
      </c>
      <c r="S2696">
        <v>247</v>
      </c>
      <c r="T2696">
        <f t="shared" si="191"/>
        <v>2.4321049686123948E-3</v>
      </c>
      <c r="W2696">
        <f t="shared" si="192"/>
        <v>2.2112088244086514E-6</v>
      </c>
      <c r="AI2696" s="1">
        <f t="shared" si="193"/>
        <v>42783</v>
      </c>
      <c r="AJ2696">
        <f t="shared" si="194"/>
        <v>0.2648282805310489</v>
      </c>
    </row>
    <row r="2697" spans="13:36" x14ac:dyDescent="0.2">
      <c r="M2697" s="1">
        <v>42786</v>
      </c>
      <c r="N2697">
        <v>613</v>
      </c>
      <c r="O2697">
        <f t="shared" si="190"/>
        <v>-2.4439930698781022E-3</v>
      </c>
      <c r="R2697" s="1">
        <v>42786</v>
      </c>
      <c r="S2697">
        <v>246</v>
      </c>
      <c r="T2697">
        <f t="shared" si="191"/>
        <v>-4.0568006956144299E-3</v>
      </c>
      <c r="W2697">
        <f t="shared" si="192"/>
        <v>2.0451000104350622E-5</v>
      </c>
      <c r="AI2697" s="1">
        <f t="shared" si="193"/>
        <v>42786</v>
      </c>
      <c r="AJ2697">
        <f t="shared" si="194"/>
        <v>0.24463631890908669</v>
      </c>
    </row>
    <row r="2698" spans="13:36" x14ac:dyDescent="0.2">
      <c r="M2698" s="1">
        <v>42787</v>
      </c>
      <c r="N2698">
        <v>618.5</v>
      </c>
      <c r="O2698">
        <f t="shared" si="190"/>
        <v>8.9322558963312298E-3</v>
      </c>
      <c r="R2698" s="1">
        <v>42787</v>
      </c>
      <c r="S2698">
        <v>249.7</v>
      </c>
      <c r="T2698">
        <f t="shared" si="191"/>
        <v>1.4928661353364597E-2</v>
      </c>
      <c r="W2698">
        <f t="shared" si="192"/>
        <v>1.0283660120388782E-4</v>
      </c>
      <c r="AI2698" s="1">
        <f t="shared" si="193"/>
        <v>42787</v>
      </c>
      <c r="AJ2698">
        <f t="shared" si="194"/>
        <v>0.23880693529836769</v>
      </c>
    </row>
    <row r="2699" spans="13:36" x14ac:dyDescent="0.2">
      <c r="M2699" s="1">
        <v>42788</v>
      </c>
      <c r="N2699">
        <v>622</v>
      </c>
      <c r="O2699">
        <f t="shared" si="190"/>
        <v>5.6429009066367901E-3</v>
      </c>
      <c r="R2699" s="1">
        <v>42788</v>
      </c>
      <c r="S2699">
        <v>249.4</v>
      </c>
      <c r="T2699">
        <f t="shared" si="191"/>
        <v>-1.202164039791337E-3</v>
      </c>
      <c r="W2699">
        <f t="shared" si="192"/>
        <v>-1.0231648487359412E-5</v>
      </c>
      <c r="AI2699" s="1">
        <f t="shared" si="193"/>
        <v>42788</v>
      </c>
      <c r="AJ2699">
        <f t="shared" si="194"/>
        <v>0.23844641272345374</v>
      </c>
    </row>
    <row r="2700" spans="13:36" x14ac:dyDescent="0.2">
      <c r="M2700" s="1">
        <v>42789</v>
      </c>
      <c r="N2700">
        <v>619.5</v>
      </c>
      <c r="O2700">
        <f t="shared" si="190"/>
        <v>-4.0273916699823213E-3</v>
      </c>
      <c r="R2700" s="1">
        <v>42789</v>
      </c>
      <c r="S2700">
        <v>248.8</v>
      </c>
      <c r="T2700">
        <f t="shared" si="191"/>
        <v>-2.4086723809116557E-3</v>
      </c>
      <c r="W2700">
        <f t="shared" si="192"/>
        <v>1.9823668346806792E-5</v>
      </c>
      <c r="AI2700" s="1">
        <f t="shared" si="193"/>
        <v>42789</v>
      </c>
      <c r="AJ2700">
        <f t="shared" si="194"/>
        <v>0.23847628714814328</v>
      </c>
    </row>
    <row r="2701" spans="13:36" x14ac:dyDescent="0.2">
      <c r="M2701" s="1">
        <v>42790</v>
      </c>
      <c r="N2701">
        <v>616</v>
      </c>
      <c r="O2701">
        <f t="shared" si="190"/>
        <v>-5.6657375356773077E-3</v>
      </c>
      <c r="R2701" s="1">
        <v>42790</v>
      </c>
      <c r="S2701">
        <v>249.3</v>
      </c>
      <c r="T2701">
        <f t="shared" si="191"/>
        <v>2.0076296644877725E-3</v>
      </c>
      <c r="W2701">
        <f t="shared" si="192"/>
        <v>-5.5500302191562791E-6</v>
      </c>
      <c r="AI2701" s="1">
        <f t="shared" si="193"/>
        <v>42790</v>
      </c>
      <c r="AJ2701">
        <f t="shared" si="194"/>
        <v>0.23530873387656487</v>
      </c>
    </row>
    <row r="2702" spans="13:36" x14ac:dyDescent="0.2">
      <c r="M2702" s="1">
        <v>42793</v>
      </c>
      <c r="N2702">
        <v>617.5</v>
      </c>
      <c r="O2702">
        <f t="shared" ref="O2702:O2765" si="195">LN(N2702/N2701)</f>
        <v>2.4321049686123948E-3</v>
      </c>
      <c r="R2702" s="1">
        <v>42793</v>
      </c>
      <c r="S2702">
        <v>249.5</v>
      </c>
      <c r="T2702">
        <f t="shared" ref="T2702:T2765" si="196">LN(S2702/S2701)</f>
        <v>8.0192466206114395E-4</v>
      </c>
      <c r="W2702">
        <f t="shared" si="192"/>
        <v>-4.2511543524681566E-7</v>
      </c>
      <c r="AI2702" s="1">
        <f t="shared" si="193"/>
        <v>42793</v>
      </c>
      <c r="AJ2702">
        <f t="shared" si="194"/>
        <v>0.23753297293370576</v>
      </c>
    </row>
    <row r="2703" spans="13:36" x14ac:dyDescent="0.2">
      <c r="M2703" s="1">
        <v>42794</v>
      </c>
      <c r="N2703">
        <v>616.5</v>
      </c>
      <c r="O2703">
        <f t="shared" si="195"/>
        <v>-1.6207458977332435E-3</v>
      </c>
      <c r="R2703" s="1">
        <v>42794</v>
      </c>
      <c r="S2703">
        <v>249.2</v>
      </c>
      <c r="T2703">
        <f t="shared" si="196"/>
        <v>-1.2031282782753456E-3</v>
      </c>
      <c r="W2703">
        <f t="shared" si="192"/>
        <v>7.4029876124621239E-6</v>
      </c>
      <c r="AI2703" s="1">
        <f t="shared" si="193"/>
        <v>42794</v>
      </c>
      <c r="AJ2703">
        <f t="shared" si="194"/>
        <v>0.24091731997634827</v>
      </c>
    </row>
    <row r="2704" spans="13:36" x14ac:dyDescent="0.2">
      <c r="M2704" s="1">
        <v>42795</v>
      </c>
      <c r="N2704">
        <v>622</v>
      </c>
      <c r="O2704">
        <f t="shared" si="195"/>
        <v>8.881770134780408E-3</v>
      </c>
      <c r="R2704" s="1">
        <v>42795</v>
      </c>
      <c r="S2704">
        <v>245.9</v>
      </c>
      <c r="T2704">
        <f t="shared" si="196"/>
        <v>-1.3330837691151124E-2</v>
      </c>
      <c r="W2704">
        <f t="shared" si="192"/>
        <v>-1.085002093955423E-4</v>
      </c>
      <c r="AI2704" s="1">
        <f t="shared" si="193"/>
        <v>42795</v>
      </c>
      <c r="AJ2704">
        <f t="shared" si="194"/>
        <v>0.23398812941027256</v>
      </c>
    </row>
    <row r="2705" spans="13:36" x14ac:dyDescent="0.2">
      <c r="M2705" s="1">
        <v>42796</v>
      </c>
      <c r="N2705">
        <v>618.5</v>
      </c>
      <c r="O2705">
        <f t="shared" si="195"/>
        <v>-5.6429009066368526E-3</v>
      </c>
      <c r="R2705" s="1">
        <v>42796</v>
      </c>
      <c r="S2705">
        <v>245.8</v>
      </c>
      <c r="T2705">
        <f t="shared" si="196"/>
        <v>-4.0675209021245954E-4</v>
      </c>
      <c r="W2705">
        <f t="shared" si="192"/>
        <v>1.1539249513783183E-5</v>
      </c>
      <c r="AI2705" s="1">
        <f t="shared" si="193"/>
        <v>42796</v>
      </c>
      <c r="AJ2705">
        <f t="shared" si="194"/>
        <v>0.23669288160068053</v>
      </c>
    </row>
    <row r="2706" spans="13:36" x14ac:dyDescent="0.2">
      <c r="M2706" s="1">
        <v>42797</v>
      </c>
      <c r="N2706">
        <v>616</v>
      </c>
      <c r="O2706">
        <f t="shared" si="195"/>
        <v>-4.0502282990228147E-3</v>
      </c>
      <c r="R2706" s="1">
        <v>42797</v>
      </c>
      <c r="S2706">
        <v>243.3</v>
      </c>
      <c r="T2706">
        <f t="shared" si="196"/>
        <v>-1.0222947342457551E-2</v>
      </c>
      <c r="W2706">
        <f t="shared" si="192"/>
        <v>6.2713606340989727E-5</v>
      </c>
      <c r="AI2706" s="1">
        <f t="shared" si="193"/>
        <v>42797</v>
      </c>
      <c r="AJ2706">
        <f t="shared" si="194"/>
        <v>0.23535156211036329</v>
      </c>
    </row>
    <row r="2707" spans="13:36" x14ac:dyDescent="0.2">
      <c r="M2707" s="1">
        <v>42800</v>
      </c>
      <c r="N2707">
        <v>617.5</v>
      </c>
      <c r="O2707">
        <f t="shared" si="195"/>
        <v>2.4321049686123948E-3</v>
      </c>
      <c r="R2707" s="1">
        <v>42800</v>
      </c>
      <c r="S2707">
        <v>238.4</v>
      </c>
      <c r="T2707">
        <f t="shared" si="196"/>
        <v>-2.0345314598282302E-2</v>
      </c>
      <c r="W2707">
        <f t="shared" si="192"/>
        <v>-2.1663033908993373E-5</v>
      </c>
      <c r="AI2707" s="1">
        <f t="shared" si="193"/>
        <v>42800</v>
      </c>
      <c r="AJ2707">
        <f t="shared" si="194"/>
        <v>0.23433541422189269</v>
      </c>
    </row>
    <row r="2708" spans="13:36" x14ac:dyDescent="0.2">
      <c r="M2708" s="1">
        <v>42801</v>
      </c>
      <c r="N2708">
        <v>616</v>
      </c>
      <c r="O2708">
        <f t="shared" si="195"/>
        <v>-2.4321049686124399E-3</v>
      </c>
      <c r="R2708" s="1">
        <v>42801</v>
      </c>
      <c r="S2708">
        <v>235</v>
      </c>
      <c r="T2708">
        <f t="shared" si="196"/>
        <v>-1.4364421047035726E-2</v>
      </c>
      <c r="W2708">
        <f t="shared" si="192"/>
        <v>6.0174816835570629E-5</v>
      </c>
      <c r="AI2708" s="1">
        <f t="shared" si="193"/>
        <v>42801</v>
      </c>
      <c r="AJ2708">
        <f t="shared" si="194"/>
        <v>0.23438981885482313</v>
      </c>
    </row>
    <row r="2709" spans="13:36" x14ac:dyDescent="0.2">
      <c r="M2709" s="1">
        <v>42802</v>
      </c>
      <c r="N2709">
        <v>614.5</v>
      </c>
      <c r="O2709">
        <f t="shared" si="195"/>
        <v>-2.4380345274302873E-3</v>
      </c>
      <c r="R2709" s="1">
        <v>42802</v>
      </c>
      <c r="S2709">
        <v>232.6</v>
      </c>
      <c r="T2709">
        <f t="shared" si="196"/>
        <v>-1.0265274059594903E-2</v>
      </c>
      <c r="W2709">
        <f t="shared" si="192"/>
        <v>4.442056301599692E-5</v>
      </c>
      <c r="AI2709" s="1">
        <f t="shared" si="193"/>
        <v>42802</v>
      </c>
      <c r="AJ2709">
        <f t="shared" si="194"/>
        <v>0.23187025309917272</v>
      </c>
    </row>
    <row r="2710" spans="13:36" x14ac:dyDescent="0.2">
      <c r="M2710" s="1">
        <v>42803</v>
      </c>
      <c r="N2710">
        <v>609</v>
      </c>
      <c r="O2710">
        <f t="shared" si="195"/>
        <v>-8.9906612961925259E-3</v>
      </c>
      <c r="R2710" s="1">
        <v>42803</v>
      </c>
      <c r="S2710">
        <v>233.1</v>
      </c>
      <c r="T2710">
        <f t="shared" si="196"/>
        <v>2.1473059571473839E-3</v>
      </c>
      <c r="W2710">
        <f t="shared" si="192"/>
        <v>-9.6066805369110047E-6</v>
      </c>
      <c r="AI2710" s="1">
        <f t="shared" si="193"/>
        <v>42803</v>
      </c>
      <c r="AJ2710">
        <f t="shared" si="194"/>
        <v>0.22606529616720283</v>
      </c>
    </row>
    <row r="2711" spans="13:36" x14ac:dyDescent="0.2">
      <c r="M2711" s="1">
        <v>42804</v>
      </c>
      <c r="N2711">
        <v>612</v>
      </c>
      <c r="O2711">
        <f t="shared" si="195"/>
        <v>4.9140148024291626E-3</v>
      </c>
      <c r="R2711" s="1">
        <v>42804</v>
      </c>
      <c r="S2711">
        <v>235.4</v>
      </c>
      <c r="T2711">
        <f t="shared" si="196"/>
        <v>9.8186487844649731E-3</v>
      </c>
      <c r="W2711">
        <f t="shared" si="192"/>
        <v>2.995837536226339E-5</v>
      </c>
      <c r="AI2711" s="1">
        <f t="shared" si="193"/>
        <v>42804</v>
      </c>
      <c r="AJ2711">
        <f t="shared" si="194"/>
        <v>0.2267754638554853</v>
      </c>
    </row>
    <row r="2712" spans="13:36" x14ac:dyDescent="0.2">
      <c r="M2712" s="1">
        <v>42807</v>
      </c>
      <c r="N2712">
        <v>612.5</v>
      </c>
      <c r="O2712">
        <f t="shared" si="195"/>
        <v>8.1665990655596524E-4</v>
      </c>
      <c r="R2712" s="1">
        <v>42807</v>
      </c>
      <c r="S2712">
        <v>235.4</v>
      </c>
      <c r="T2712">
        <f t="shared" si="196"/>
        <v>0</v>
      </c>
      <c r="W2712">
        <f t="shared" si="192"/>
        <v>7.4880491292496841E-7</v>
      </c>
      <c r="AI2712" s="1">
        <f t="shared" si="193"/>
        <v>42807</v>
      </c>
      <c r="AJ2712">
        <f t="shared" si="194"/>
        <v>0.22802057620411942</v>
      </c>
    </row>
    <row r="2713" spans="13:36" x14ac:dyDescent="0.2">
      <c r="M2713" s="1">
        <v>42808</v>
      </c>
      <c r="N2713">
        <v>614.5</v>
      </c>
      <c r="O2713">
        <f t="shared" si="195"/>
        <v>3.2599865872075008E-3</v>
      </c>
      <c r="R2713" s="1">
        <v>42808</v>
      </c>
      <c r="S2713">
        <v>236.9</v>
      </c>
      <c r="T2713">
        <f t="shared" si="196"/>
        <v>6.3519163385633301E-3</v>
      </c>
      <c r="W2713">
        <f t="shared" si="192"/>
        <v>9.3929680995223569E-6</v>
      </c>
      <c r="AI2713" s="1">
        <f t="shared" si="193"/>
        <v>42808</v>
      </c>
      <c r="AJ2713">
        <f t="shared" si="194"/>
        <v>0.23148440397778083</v>
      </c>
    </row>
    <row r="2714" spans="13:36" x14ac:dyDescent="0.2">
      <c r="M2714" s="1">
        <v>42809</v>
      </c>
      <c r="N2714">
        <v>614.5</v>
      </c>
      <c r="O2714">
        <f t="shared" si="195"/>
        <v>0</v>
      </c>
      <c r="R2714" s="1">
        <v>42809</v>
      </c>
      <c r="S2714">
        <v>234.9</v>
      </c>
      <c r="T2714">
        <f t="shared" si="196"/>
        <v>-8.4782194998727183E-3</v>
      </c>
      <c r="W2714">
        <f t="shared" si="192"/>
        <v>1.3854742762621035E-5</v>
      </c>
      <c r="AI2714" s="1">
        <f t="shared" si="193"/>
        <v>42809</v>
      </c>
      <c r="AJ2714">
        <f t="shared" si="194"/>
        <v>0.23240504300366319</v>
      </c>
    </row>
    <row r="2715" spans="13:36" x14ac:dyDescent="0.2">
      <c r="M2715" s="1">
        <v>42810</v>
      </c>
      <c r="N2715">
        <v>618</v>
      </c>
      <c r="O2715">
        <f t="shared" si="195"/>
        <v>5.6795284516011632E-3</v>
      </c>
      <c r="R2715" s="1">
        <v>42810</v>
      </c>
      <c r="S2715">
        <v>236</v>
      </c>
      <c r="T2715">
        <f t="shared" si="196"/>
        <v>4.6719133607429509E-3</v>
      </c>
      <c r="W2715">
        <f t="shared" si="192"/>
        <v>1.4654324506416468E-5</v>
      </c>
      <c r="AI2715" s="1">
        <f t="shared" si="193"/>
        <v>42810</v>
      </c>
      <c r="AJ2715">
        <f t="shared" si="194"/>
        <v>0.23436914751955903</v>
      </c>
    </row>
    <row r="2716" spans="13:36" x14ac:dyDescent="0.2">
      <c r="M2716" s="1">
        <v>42811</v>
      </c>
      <c r="N2716">
        <v>624.5</v>
      </c>
      <c r="O2716">
        <f t="shared" si="195"/>
        <v>1.0462872107941553E-2</v>
      </c>
      <c r="R2716" s="1">
        <v>42811</v>
      </c>
      <c r="S2716">
        <v>235.6</v>
      </c>
      <c r="T2716">
        <f t="shared" si="196"/>
        <v>-1.6963532481784019E-3</v>
      </c>
      <c r="W2716">
        <f t="shared" si="192"/>
        <v>-2.6396620441565674E-5</v>
      </c>
      <c r="AI2716" s="1">
        <f t="shared" si="193"/>
        <v>42811</v>
      </c>
      <c r="AJ2716">
        <f t="shared" si="194"/>
        <v>0.23349652741350446</v>
      </c>
    </row>
    <row r="2717" spans="13:36" x14ac:dyDescent="0.2">
      <c r="M2717" s="1">
        <v>42814</v>
      </c>
      <c r="N2717">
        <v>628.5</v>
      </c>
      <c r="O2717">
        <f t="shared" si="195"/>
        <v>6.3846984646698359E-3</v>
      </c>
      <c r="R2717" s="1">
        <v>42814</v>
      </c>
      <c r="S2717">
        <v>237.4</v>
      </c>
      <c r="T2717">
        <f t="shared" si="196"/>
        <v>7.6110303981360384E-3</v>
      </c>
      <c r="W2717">
        <f t="shared" si="192"/>
        <v>3.1653680627683225E-5</v>
      </c>
      <c r="AI2717" s="1">
        <f t="shared" si="193"/>
        <v>42814</v>
      </c>
      <c r="AJ2717">
        <f t="shared" si="194"/>
        <v>0.23728971561264897</v>
      </c>
    </row>
    <row r="2718" spans="13:36" x14ac:dyDescent="0.2">
      <c r="M2718" s="1">
        <v>42815</v>
      </c>
      <c r="N2718">
        <v>625.5</v>
      </c>
      <c r="O2718">
        <f t="shared" si="195"/>
        <v>-4.7846981233362704E-3</v>
      </c>
      <c r="R2718" s="1">
        <v>42815</v>
      </c>
      <c r="S2718">
        <v>234.7</v>
      </c>
      <c r="T2718">
        <f t="shared" si="196"/>
        <v>-1.1438379318589893E-2</v>
      </c>
      <c r="W2718">
        <f t="shared" si="192"/>
        <v>7.8672832965101579E-5</v>
      </c>
      <c r="AI2718" s="1">
        <f t="shared" si="193"/>
        <v>42815</v>
      </c>
      <c r="AJ2718">
        <f t="shared" si="194"/>
        <v>0.23799841961175802</v>
      </c>
    </row>
    <row r="2719" spans="13:36" x14ac:dyDescent="0.2">
      <c r="M2719" s="1">
        <v>42816</v>
      </c>
      <c r="N2719">
        <v>617</v>
      </c>
      <c r="O2719">
        <f t="shared" si="195"/>
        <v>-1.3682306001577969E-2</v>
      </c>
      <c r="R2719" s="1">
        <v>42816</v>
      </c>
      <c r="S2719">
        <v>233.5</v>
      </c>
      <c r="T2719">
        <f t="shared" si="196"/>
        <v>-5.1260257480257978E-3</v>
      </c>
      <c r="W2719">
        <f t="shared" si="192"/>
        <v>9.596817968775327E-5</v>
      </c>
      <c r="AI2719" s="1">
        <f t="shared" si="193"/>
        <v>42816</v>
      </c>
      <c r="AJ2719">
        <f t="shared" si="194"/>
        <v>0.24169925077602381</v>
      </c>
    </row>
    <row r="2720" spans="13:36" x14ac:dyDescent="0.2">
      <c r="M2720" s="1">
        <v>42817</v>
      </c>
      <c r="N2720">
        <v>619</v>
      </c>
      <c r="O2720">
        <f t="shared" si="195"/>
        <v>3.2362487792083248E-3</v>
      </c>
      <c r="R2720" s="1">
        <v>42817</v>
      </c>
      <c r="S2720">
        <v>234.2</v>
      </c>
      <c r="T2720">
        <f t="shared" si="196"/>
        <v>2.9933740546649878E-3</v>
      </c>
      <c r="W2720">
        <f t="shared" si="192"/>
        <v>3.1975770047413318E-6</v>
      </c>
      <c r="AI2720" s="1">
        <f t="shared" si="193"/>
        <v>42817</v>
      </c>
      <c r="AJ2720">
        <f t="shared" si="194"/>
        <v>0.241285279847782</v>
      </c>
    </row>
    <row r="2721" spans="13:36" x14ac:dyDescent="0.2">
      <c r="M2721" s="1">
        <v>42818</v>
      </c>
      <c r="N2721">
        <v>624</v>
      </c>
      <c r="O2721">
        <f t="shared" si="195"/>
        <v>8.0450956848316588E-3</v>
      </c>
      <c r="R2721" s="1">
        <v>42818</v>
      </c>
      <c r="S2721">
        <v>231.6</v>
      </c>
      <c r="T2721">
        <f t="shared" si="196"/>
        <v>-1.1163705464776803E-2</v>
      </c>
      <c r="W2721">
        <f t="shared" si="192"/>
        <v>-8.1981005718043999E-5</v>
      </c>
      <c r="AI2721" s="1">
        <f t="shared" si="193"/>
        <v>42818</v>
      </c>
      <c r="AJ2721">
        <f t="shared" si="194"/>
        <v>0.24067673277169335</v>
      </c>
    </row>
    <row r="2722" spans="13:36" x14ac:dyDescent="0.2">
      <c r="M2722" s="1">
        <v>42821</v>
      </c>
      <c r="N2722">
        <v>627</v>
      </c>
      <c r="O2722">
        <f t="shared" si="195"/>
        <v>4.7961722634930135E-3</v>
      </c>
      <c r="R2722" s="1">
        <v>42821</v>
      </c>
      <c r="S2722">
        <v>233.5</v>
      </c>
      <c r="T2722">
        <f t="shared" si="196"/>
        <v>8.1703314101119265E-3</v>
      </c>
      <c r="W2722">
        <f t="shared" si="192"/>
        <v>2.3393585940022923E-5</v>
      </c>
      <c r="AI2722" s="1">
        <f t="shared" si="193"/>
        <v>42821</v>
      </c>
      <c r="AJ2722">
        <f t="shared" si="194"/>
        <v>0.23557507586090082</v>
      </c>
    </row>
    <row r="2723" spans="13:36" x14ac:dyDescent="0.2">
      <c r="M2723" s="1">
        <v>42822</v>
      </c>
      <c r="N2723">
        <v>632</v>
      </c>
      <c r="O2723">
        <f t="shared" si="195"/>
        <v>7.9428535139367314E-3</v>
      </c>
      <c r="R2723" s="1">
        <v>42822</v>
      </c>
      <c r="S2723">
        <v>235.1</v>
      </c>
      <c r="T2723">
        <f t="shared" si="196"/>
        <v>6.8288784370718761E-3</v>
      </c>
      <c r="W2723">
        <f t="shared" si="192"/>
        <v>3.6508006965536007E-5</v>
      </c>
      <c r="AI2723" s="1">
        <f t="shared" si="193"/>
        <v>42822</v>
      </c>
      <c r="AJ2723">
        <f t="shared" si="194"/>
        <v>0.23536312594799666</v>
      </c>
    </row>
    <row r="2724" spans="13:36" x14ac:dyDescent="0.2">
      <c r="M2724" s="1">
        <v>42823</v>
      </c>
      <c r="N2724">
        <v>647.5</v>
      </c>
      <c r="O2724">
        <f t="shared" si="195"/>
        <v>2.4229399426835413E-2</v>
      </c>
      <c r="R2724" s="1">
        <v>42823</v>
      </c>
      <c r="S2724">
        <v>236</v>
      </c>
      <c r="T2724">
        <f t="shared" si="196"/>
        <v>3.8208494795862157E-3</v>
      </c>
      <c r="W2724">
        <f t="shared" si="192"/>
        <v>5.9184345846270914E-5</v>
      </c>
      <c r="AI2724" s="1">
        <f t="shared" si="193"/>
        <v>42823</v>
      </c>
      <c r="AJ2724">
        <f t="shared" si="194"/>
        <v>0.23364632169061963</v>
      </c>
    </row>
    <row r="2725" spans="13:36" x14ac:dyDescent="0.2">
      <c r="M2725" s="1">
        <v>42824</v>
      </c>
      <c r="N2725">
        <v>646</v>
      </c>
      <c r="O2725">
        <f t="shared" si="195"/>
        <v>-2.3192897910910048E-3</v>
      </c>
      <c r="R2725" s="1">
        <v>42824</v>
      </c>
      <c r="S2725">
        <v>236.4</v>
      </c>
      <c r="T2725">
        <f t="shared" si="196"/>
        <v>1.6934805063331477E-3</v>
      </c>
      <c r="W2725">
        <f t="shared" si="192"/>
        <v>-1.7546034194988682E-6</v>
      </c>
      <c r="AI2725" s="1">
        <f t="shared" si="193"/>
        <v>42824</v>
      </c>
      <c r="AJ2725">
        <f t="shared" si="194"/>
        <v>0.23604306806606309</v>
      </c>
    </row>
    <row r="2726" spans="13:36" x14ac:dyDescent="0.2">
      <c r="M2726" s="1">
        <v>42825</v>
      </c>
      <c r="N2726">
        <v>644</v>
      </c>
      <c r="O2726">
        <f t="shared" si="195"/>
        <v>-3.1007776782482708E-3</v>
      </c>
      <c r="R2726" s="1">
        <v>42825</v>
      </c>
      <c r="S2726">
        <v>239.5</v>
      </c>
      <c r="T2726">
        <f t="shared" si="196"/>
        <v>1.3028131319026822E-2</v>
      </c>
      <c r="W2726">
        <f t="shared" si="192"/>
        <v>-5.3450578508812182E-5</v>
      </c>
      <c r="AI2726" s="1">
        <f t="shared" si="193"/>
        <v>42825</v>
      </c>
      <c r="AJ2726">
        <f t="shared" si="194"/>
        <v>0.23547130707349104</v>
      </c>
    </row>
    <row r="2727" spans="13:36" x14ac:dyDescent="0.2">
      <c r="M2727" s="1">
        <v>42828</v>
      </c>
      <c r="N2727">
        <v>640</v>
      </c>
      <c r="O2727">
        <f t="shared" si="195"/>
        <v>-6.2305497506360864E-3</v>
      </c>
      <c r="R2727" s="1">
        <v>42828</v>
      </c>
      <c r="S2727">
        <v>238.9</v>
      </c>
      <c r="T2727">
        <f t="shared" si="196"/>
        <v>-2.5083625192060558E-3</v>
      </c>
      <c r="W2727">
        <f t="shared" si="192"/>
        <v>2.8593182338503531E-5</v>
      </c>
      <c r="AI2727" s="1">
        <f t="shared" si="193"/>
        <v>42828</v>
      </c>
      <c r="AJ2727">
        <f t="shared" si="194"/>
        <v>0.23577297992842455</v>
      </c>
    </row>
    <row r="2728" spans="13:36" x14ac:dyDescent="0.2">
      <c r="M2728" s="1">
        <v>42829</v>
      </c>
      <c r="N2728">
        <v>647</v>
      </c>
      <c r="O2728">
        <f t="shared" si="195"/>
        <v>1.0878118147183069E-2</v>
      </c>
      <c r="R2728" s="1">
        <v>42829</v>
      </c>
      <c r="S2728">
        <v>250.7</v>
      </c>
      <c r="T2728">
        <f t="shared" si="196"/>
        <v>4.8211950832483745E-2</v>
      </c>
      <c r="W2728">
        <f t="shared" si="192"/>
        <v>4.4403871029069958E-4</v>
      </c>
      <c r="AI2728" s="1">
        <f t="shared" si="193"/>
        <v>42829</v>
      </c>
      <c r="AJ2728">
        <f t="shared" si="194"/>
        <v>0.24267304591849037</v>
      </c>
    </row>
    <row r="2729" spans="13:36" x14ac:dyDescent="0.2">
      <c r="M2729" s="1">
        <v>42830</v>
      </c>
      <c r="N2729">
        <v>645.5</v>
      </c>
      <c r="O2729">
        <f t="shared" si="195"/>
        <v>-2.3210842142033809E-3</v>
      </c>
      <c r="R2729" s="1">
        <v>42830</v>
      </c>
      <c r="S2729">
        <v>251.1</v>
      </c>
      <c r="T2729">
        <f t="shared" si="196"/>
        <v>1.5942609992916782E-3</v>
      </c>
      <c r="W2729">
        <f t="shared" si="192"/>
        <v>-1.3834795400194842E-6</v>
      </c>
      <c r="AI2729" s="1">
        <f t="shared" si="193"/>
        <v>42830</v>
      </c>
      <c r="AJ2729">
        <f t="shared" si="194"/>
        <v>0.24568055639098649</v>
      </c>
    </row>
    <row r="2730" spans="13:36" x14ac:dyDescent="0.2">
      <c r="M2730" s="1">
        <v>42831</v>
      </c>
      <c r="N2730">
        <v>646.5</v>
      </c>
      <c r="O2730">
        <f t="shared" si="195"/>
        <v>1.5479879252149533E-3</v>
      </c>
      <c r="R2730" s="1">
        <v>42831</v>
      </c>
      <c r="S2730">
        <v>248</v>
      </c>
      <c r="T2730">
        <f t="shared" si="196"/>
        <v>-1.2422519998557096E-2</v>
      </c>
      <c r="W2730">
        <f t="shared" si="192"/>
        <v>-1.640062474693921E-6</v>
      </c>
      <c r="AI2730" s="1">
        <f t="shared" si="193"/>
        <v>42831</v>
      </c>
      <c r="AJ2730">
        <f t="shared" si="194"/>
        <v>0.24643372441409633</v>
      </c>
    </row>
    <row r="2731" spans="13:36" x14ac:dyDescent="0.2">
      <c r="M2731" s="1">
        <v>42832</v>
      </c>
      <c r="N2731">
        <v>648</v>
      </c>
      <c r="O2731">
        <f t="shared" si="195"/>
        <v>2.3174981403624824E-3</v>
      </c>
      <c r="R2731" s="1">
        <v>42832</v>
      </c>
      <c r="S2731">
        <v>247.4</v>
      </c>
      <c r="T2731">
        <f t="shared" si="196"/>
        <v>-2.4222862065946694E-3</v>
      </c>
      <c r="W2731">
        <f t="shared" si="192"/>
        <v>-3.2451220083857488E-6</v>
      </c>
      <c r="AI2731" s="1">
        <f t="shared" si="193"/>
        <v>42832</v>
      </c>
      <c r="AJ2731">
        <f t="shared" si="194"/>
        <v>0.24633508635219087</v>
      </c>
    </row>
    <row r="2732" spans="13:36" x14ac:dyDescent="0.2">
      <c r="M2732" s="1">
        <v>42835</v>
      </c>
      <c r="N2732">
        <v>651</v>
      </c>
      <c r="O2732">
        <f t="shared" si="195"/>
        <v>4.6189458562944583E-3</v>
      </c>
      <c r="R2732" s="1">
        <v>42835</v>
      </c>
      <c r="S2732">
        <v>251.8</v>
      </c>
      <c r="T2732">
        <f t="shared" si="196"/>
        <v>1.762866165185932E-2</v>
      </c>
      <c r="W2732">
        <f t="shared" si="192"/>
        <v>5.2345480478544302E-5</v>
      </c>
      <c r="AI2732" s="1">
        <f t="shared" si="193"/>
        <v>42835</v>
      </c>
      <c r="AJ2732">
        <f t="shared" si="194"/>
        <v>0.24711876667072682</v>
      </c>
    </row>
    <row r="2733" spans="13:36" x14ac:dyDescent="0.2">
      <c r="M2733" s="1">
        <v>42836</v>
      </c>
      <c r="N2733">
        <v>655</v>
      </c>
      <c r="O2733">
        <f t="shared" si="195"/>
        <v>6.1255934266825759E-3</v>
      </c>
      <c r="R2733" s="1">
        <v>42836</v>
      </c>
      <c r="S2733">
        <v>252.2</v>
      </c>
      <c r="T2733">
        <f t="shared" si="196"/>
        <v>1.5873019205724099E-3</v>
      </c>
      <c r="W2733">
        <f t="shared" si="192"/>
        <v>1.700956485042802E-6</v>
      </c>
      <c r="AI2733" s="1">
        <f t="shared" si="193"/>
        <v>42836</v>
      </c>
      <c r="AJ2733">
        <f t="shared" si="194"/>
        <v>0.23973876210540798</v>
      </c>
    </row>
    <row r="2734" spans="13:36" x14ac:dyDescent="0.2">
      <c r="M2734" s="1">
        <v>42837</v>
      </c>
      <c r="N2734">
        <v>661.5</v>
      </c>
      <c r="O2734">
        <f t="shared" si="195"/>
        <v>9.8747479197584618E-3</v>
      </c>
      <c r="R2734" s="1">
        <v>42837</v>
      </c>
      <c r="S2734">
        <v>253.5</v>
      </c>
      <c r="T2734">
        <f t="shared" si="196"/>
        <v>5.1413995004186523E-3</v>
      </c>
      <c r="W2734">
        <f t="shared" si="192"/>
        <v>3.3079655667461323E-5</v>
      </c>
      <c r="AI2734" s="1">
        <f t="shared" si="193"/>
        <v>42837</v>
      </c>
      <c r="AJ2734">
        <f t="shared" si="194"/>
        <v>0.23909352960618771</v>
      </c>
    </row>
    <row r="2735" spans="13:36" x14ac:dyDescent="0.2">
      <c r="M2735" s="1">
        <v>42843</v>
      </c>
      <c r="N2735">
        <v>664</v>
      </c>
      <c r="O2735">
        <f t="shared" si="195"/>
        <v>3.7721659214235794E-3</v>
      </c>
      <c r="R2735" s="1">
        <v>42843</v>
      </c>
      <c r="S2735">
        <v>252.4</v>
      </c>
      <c r="T2735">
        <f t="shared" si="196"/>
        <v>-4.3486923641796954E-3</v>
      </c>
      <c r="W2735">
        <f t="shared" si="192"/>
        <v>-1.3067207269614716E-5</v>
      </c>
      <c r="AI2735" s="1">
        <f t="shared" si="193"/>
        <v>42843</v>
      </c>
      <c r="AJ2735">
        <f t="shared" si="194"/>
        <v>0.24060030926611667</v>
      </c>
    </row>
    <row r="2736" spans="13:36" x14ac:dyDescent="0.2">
      <c r="M2736" s="1">
        <v>42844</v>
      </c>
      <c r="N2736">
        <v>664</v>
      </c>
      <c r="O2736">
        <f t="shared" si="195"/>
        <v>0</v>
      </c>
      <c r="R2736" s="1">
        <v>42844</v>
      </c>
      <c r="S2736">
        <v>253</v>
      </c>
      <c r="T2736">
        <f t="shared" si="196"/>
        <v>2.3743580604620755E-3</v>
      </c>
      <c r="W2736">
        <f t="shared" si="192"/>
        <v>-1.6407517074392034E-6</v>
      </c>
      <c r="AI2736" s="1">
        <f t="shared" si="193"/>
        <v>42844</v>
      </c>
      <c r="AJ2736">
        <f t="shared" si="194"/>
        <v>0.23826761770665481</v>
      </c>
    </row>
    <row r="2737" spans="13:36" x14ac:dyDescent="0.2">
      <c r="M2737" s="1">
        <v>42845</v>
      </c>
      <c r="N2737">
        <v>663</v>
      </c>
      <c r="O2737">
        <f t="shared" si="195"/>
        <v>-1.5071592905713629E-3</v>
      </c>
      <c r="R2737" s="1">
        <v>42845</v>
      </c>
      <c r="S2737">
        <v>252.4</v>
      </c>
      <c r="T2737">
        <f t="shared" si="196"/>
        <v>-2.3743580604621293E-3</v>
      </c>
      <c r="W2737">
        <f t="shared" si="192"/>
        <v>1.0564690816895007E-5</v>
      </c>
      <c r="AI2737" s="1">
        <f t="shared" si="193"/>
        <v>42845</v>
      </c>
      <c r="AJ2737">
        <f t="shared" si="194"/>
        <v>0.24092293660323633</v>
      </c>
    </row>
    <row r="2738" spans="13:36" x14ac:dyDescent="0.2">
      <c r="M2738" s="1">
        <v>42846</v>
      </c>
      <c r="N2738">
        <v>663</v>
      </c>
      <c r="O2738">
        <f t="shared" si="195"/>
        <v>0</v>
      </c>
      <c r="R2738" s="1">
        <v>42846</v>
      </c>
      <c r="S2738">
        <v>249.7</v>
      </c>
      <c r="T2738">
        <f t="shared" si="196"/>
        <v>-1.0754933381330586E-2</v>
      </c>
      <c r="W2738">
        <f t="shared" si="192"/>
        <v>1.7105473491234363E-5</v>
      </c>
      <c r="AI2738" s="1">
        <f t="shared" si="193"/>
        <v>42846</v>
      </c>
      <c r="AJ2738">
        <f t="shared" si="194"/>
        <v>0.24049015536971469</v>
      </c>
    </row>
    <row r="2739" spans="13:36" x14ac:dyDescent="0.2">
      <c r="M2739" s="1">
        <v>42849</v>
      </c>
      <c r="N2739">
        <v>673.5</v>
      </c>
      <c r="O2739">
        <f t="shared" si="195"/>
        <v>1.5713005664556114E-2</v>
      </c>
      <c r="R2739" s="1">
        <v>42849</v>
      </c>
      <c r="S2739">
        <v>250</v>
      </c>
      <c r="T2739">
        <f t="shared" si="196"/>
        <v>1.2007205765188873E-3</v>
      </c>
      <c r="W2739">
        <f t="shared" si="192"/>
        <v>-3.5005014859937422E-7</v>
      </c>
      <c r="AI2739" s="1">
        <f t="shared" si="193"/>
        <v>42849</v>
      </c>
      <c r="AJ2739">
        <f t="shared" si="194"/>
        <v>0.23723365140561273</v>
      </c>
    </row>
    <row r="2740" spans="13:36" x14ac:dyDescent="0.2">
      <c r="M2740" s="1">
        <v>42850</v>
      </c>
      <c r="N2740">
        <v>672.5</v>
      </c>
      <c r="O2740">
        <f t="shared" si="195"/>
        <v>-1.4858843744245515E-3</v>
      </c>
      <c r="R2740" s="1">
        <v>42850</v>
      </c>
      <c r="S2740">
        <v>253.7</v>
      </c>
      <c r="T2740">
        <f t="shared" si="196"/>
        <v>1.4691548742989682E-2</v>
      </c>
      <c r="W2740">
        <f t="shared" si="192"/>
        <v>-3.9236845703872263E-5</v>
      </c>
      <c r="AI2740" s="1">
        <f t="shared" si="193"/>
        <v>42850</v>
      </c>
      <c r="AJ2740">
        <f t="shared" si="194"/>
        <v>0.23131448589275569</v>
      </c>
    </row>
    <row r="2741" spans="13:36" x14ac:dyDescent="0.2">
      <c r="M2741" s="1">
        <v>42851</v>
      </c>
      <c r="N2741">
        <v>673.5</v>
      </c>
      <c r="O2741">
        <f t="shared" si="195"/>
        <v>1.485884374424553E-3</v>
      </c>
      <c r="R2741" s="1">
        <v>42851</v>
      </c>
      <c r="S2741">
        <v>256.39999999999998</v>
      </c>
      <c r="T2741">
        <f t="shared" si="196"/>
        <v>1.0586258441278654E-2</v>
      </c>
      <c r="W2741">
        <f t="shared" si="192"/>
        <v>5.4357086256973886E-7</v>
      </c>
      <c r="AI2741" s="1">
        <f t="shared" si="193"/>
        <v>42851</v>
      </c>
      <c r="AJ2741">
        <f t="shared" si="194"/>
        <v>0.23091936715983627</v>
      </c>
    </row>
    <row r="2742" spans="13:36" x14ac:dyDescent="0.2">
      <c r="M2742" s="1">
        <v>42852</v>
      </c>
      <c r="N2742">
        <v>683.5</v>
      </c>
      <c r="O2742">
        <f t="shared" si="195"/>
        <v>1.4738660313585608E-2</v>
      </c>
      <c r="R2742" s="1">
        <v>42852</v>
      </c>
      <c r="S2742">
        <v>265.8</v>
      </c>
      <c r="T2742">
        <f t="shared" si="196"/>
        <v>3.600542123263005E-2</v>
      </c>
      <c r="W2742">
        <f t="shared" si="192"/>
        <v>4.6295374346897713E-4</v>
      </c>
      <c r="AI2742" s="1">
        <f t="shared" si="193"/>
        <v>42852</v>
      </c>
      <c r="AJ2742">
        <f t="shared" si="194"/>
        <v>0.23845972151887748</v>
      </c>
    </row>
    <row r="2743" spans="13:36" x14ac:dyDescent="0.2">
      <c r="M2743" s="1">
        <v>42853</v>
      </c>
      <c r="N2743">
        <v>681.5</v>
      </c>
      <c r="O2743">
        <f t="shared" si="195"/>
        <v>-2.9304050274169997E-3</v>
      </c>
      <c r="R2743" s="1">
        <v>42853</v>
      </c>
      <c r="S2743">
        <v>265.7</v>
      </c>
      <c r="T2743">
        <f t="shared" si="196"/>
        <v>-3.7629351337723963E-4</v>
      </c>
      <c r="W2743">
        <f t="shared" si="192"/>
        <v>6.9797731730991448E-6</v>
      </c>
      <c r="AI2743" s="1">
        <f t="shared" si="193"/>
        <v>42853</v>
      </c>
      <c r="AJ2743">
        <f t="shared" si="194"/>
        <v>0.23660515936394005</v>
      </c>
    </row>
    <row r="2744" spans="13:36" x14ac:dyDescent="0.2">
      <c r="M2744" s="1">
        <v>42856</v>
      </c>
      <c r="N2744">
        <v>680</v>
      </c>
      <c r="O2744">
        <f t="shared" si="195"/>
        <v>-2.2034529664349094E-3</v>
      </c>
      <c r="R2744" s="1">
        <v>42856</v>
      </c>
      <c r="S2744">
        <v>261.60000000000002</v>
      </c>
      <c r="T2744">
        <f t="shared" si="196"/>
        <v>-1.555123318272411E-2</v>
      </c>
      <c r="W2744">
        <f t="shared" si="192"/>
        <v>6.0919848291521646E-5</v>
      </c>
      <c r="AI2744" s="1">
        <f t="shared" si="193"/>
        <v>42856</v>
      </c>
      <c r="AJ2744">
        <f t="shared" si="194"/>
        <v>0.22729853707572586</v>
      </c>
    </row>
    <row r="2745" spans="13:36" x14ac:dyDescent="0.2">
      <c r="M2745" s="1">
        <v>42857</v>
      </c>
      <c r="N2745">
        <v>684.5</v>
      </c>
      <c r="O2745">
        <f t="shared" si="195"/>
        <v>6.5958465583511733E-3</v>
      </c>
      <c r="R2745" s="1">
        <v>42857</v>
      </c>
      <c r="S2745">
        <v>264.7</v>
      </c>
      <c r="T2745">
        <f t="shared" si="196"/>
        <v>1.1780489650011815E-2</v>
      </c>
      <c r="W2745">
        <f t="shared" si="192"/>
        <v>5.4549920024168166E-5</v>
      </c>
      <c r="AI2745" s="1">
        <f t="shared" si="193"/>
        <v>42857</v>
      </c>
      <c r="AJ2745">
        <f t="shared" si="194"/>
        <v>0.22900892479571841</v>
      </c>
    </row>
    <row r="2746" spans="13:36" x14ac:dyDescent="0.2">
      <c r="M2746" s="1">
        <v>42858</v>
      </c>
      <c r="N2746">
        <v>682</v>
      </c>
      <c r="O2746">
        <f t="shared" si="195"/>
        <v>-3.6589868850414636E-3</v>
      </c>
      <c r="R2746" s="1">
        <v>42858</v>
      </c>
      <c r="S2746">
        <v>282.60000000000002</v>
      </c>
      <c r="T2746">
        <f t="shared" si="196"/>
        <v>6.5435361017371671E-2</v>
      </c>
      <c r="W2746">
        <f t="shared" si="192"/>
        <v>-3.266243678464295E-4</v>
      </c>
      <c r="AI2746" s="1">
        <f t="shared" si="193"/>
        <v>42858</v>
      </c>
      <c r="AJ2746">
        <f t="shared" si="194"/>
        <v>0.22039345998876123</v>
      </c>
    </row>
    <row r="2747" spans="13:36" x14ac:dyDescent="0.2">
      <c r="M2747" s="1">
        <v>42859</v>
      </c>
      <c r="N2747">
        <v>701</v>
      </c>
      <c r="O2747">
        <f t="shared" si="195"/>
        <v>2.7478229191127967E-2</v>
      </c>
      <c r="R2747" s="1">
        <v>42859</v>
      </c>
      <c r="S2747">
        <v>281</v>
      </c>
      <c r="T2747">
        <f t="shared" si="196"/>
        <v>-5.6778009166813361E-3</v>
      </c>
      <c r="W2747">
        <f t="shared" si="192"/>
        <v>-1.7982667036371089E-4</v>
      </c>
      <c r="AI2747" s="1">
        <f t="shared" si="193"/>
        <v>42859</v>
      </c>
      <c r="AJ2747">
        <f t="shared" si="194"/>
        <v>0.22218340265884071</v>
      </c>
    </row>
    <row r="2748" spans="13:36" x14ac:dyDescent="0.2">
      <c r="M2748" s="1">
        <v>42860</v>
      </c>
      <c r="N2748">
        <v>699</v>
      </c>
      <c r="O2748">
        <f t="shared" si="195"/>
        <v>-2.85714480077978E-3</v>
      </c>
      <c r="R2748" s="1">
        <v>42860</v>
      </c>
      <c r="S2748">
        <v>278</v>
      </c>
      <c r="T2748">
        <f t="shared" si="196"/>
        <v>-1.0733555643108664E-2</v>
      </c>
      <c r="W2748">
        <f t="shared" si="192"/>
        <v>5.1242917898914647E-5</v>
      </c>
      <c r="AI2748" s="1">
        <f t="shared" si="193"/>
        <v>42860</v>
      </c>
      <c r="AJ2748">
        <f t="shared" si="194"/>
        <v>0.22434689835452587</v>
      </c>
    </row>
    <row r="2749" spans="13:36" x14ac:dyDescent="0.2">
      <c r="M2749" s="1">
        <v>42863</v>
      </c>
      <c r="N2749">
        <v>699</v>
      </c>
      <c r="O2749">
        <f t="shared" si="195"/>
        <v>0</v>
      </c>
      <c r="R2749" s="1">
        <v>42863</v>
      </c>
      <c r="S2749">
        <v>277.5</v>
      </c>
      <c r="T2749">
        <f t="shared" si="196"/>
        <v>-1.8001805041478545E-3</v>
      </c>
      <c r="W2749">
        <f t="shared" si="192"/>
        <v>4.3197253205610313E-6</v>
      </c>
      <c r="AI2749" s="1">
        <f t="shared" si="193"/>
        <v>42863</v>
      </c>
      <c r="AJ2749">
        <f t="shared" si="194"/>
        <v>0.22449452463652261</v>
      </c>
    </row>
    <row r="2750" spans="13:36" x14ac:dyDescent="0.2">
      <c r="M2750" s="1">
        <v>42864</v>
      </c>
      <c r="N2750">
        <v>702</v>
      </c>
      <c r="O2750">
        <f t="shared" si="195"/>
        <v>4.2826617920009493E-3</v>
      </c>
      <c r="R2750" s="1">
        <v>42864</v>
      </c>
      <c r="S2750">
        <v>273.8</v>
      </c>
      <c r="T2750">
        <f t="shared" si="196"/>
        <v>-1.3423020332140661E-2</v>
      </c>
      <c r="W2750">
        <f t="shared" si="192"/>
        <v>-4.1818467222410133E-5</v>
      </c>
      <c r="AI2750" s="1">
        <f t="shared" si="193"/>
        <v>42864</v>
      </c>
      <c r="AJ2750">
        <f t="shared" si="194"/>
        <v>0.22399753960642804</v>
      </c>
    </row>
    <row r="2751" spans="13:36" x14ac:dyDescent="0.2">
      <c r="M2751" s="1">
        <v>42865</v>
      </c>
      <c r="N2751">
        <v>702</v>
      </c>
      <c r="O2751">
        <f t="shared" si="195"/>
        <v>0</v>
      </c>
      <c r="R2751" s="1">
        <v>42865</v>
      </c>
      <c r="S2751">
        <v>275.2</v>
      </c>
      <c r="T2751">
        <f t="shared" si="196"/>
        <v>5.1001932048399048E-3</v>
      </c>
      <c r="W2751">
        <f t="shared" si="192"/>
        <v>-5.5327453993690578E-6</v>
      </c>
      <c r="AI2751" s="1">
        <f t="shared" si="193"/>
        <v>42865</v>
      </c>
      <c r="AJ2751">
        <f t="shared" si="194"/>
        <v>0.22244627254539498</v>
      </c>
    </row>
    <row r="2752" spans="13:36" x14ac:dyDescent="0.2">
      <c r="M2752" s="1">
        <v>42866</v>
      </c>
      <c r="N2752">
        <v>705.5</v>
      </c>
      <c r="O2752">
        <f t="shared" si="195"/>
        <v>4.9733672670576306E-3</v>
      </c>
      <c r="R2752" s="1">
        <v>42866</v>
      </c>
      <c r="S2752">
        <v>274.89999999999998</v>
      </c>
      <c r="T2752">
        <f t="shared" si="196"/>
        <v>-1.0907108879886526E-3</v>
      </c>
      <c r="W2752">
        <f t="shared" si="192"/>
        <v>-8.2112671217314791E-6</v>
      </c>
      <c r="AI2752" s="1">
        <f t="shared" si="193"/>
        <v>42866</v>
      </c>
      <c r="AJ2752">
        <f t="shared" si="194"/>
        <v>0.22125695777401796</v>
      </c>
    </row>
    <row r="2753" spans="13:36" x14ac:dyDescent="0.2">
      <c r="M2753" s="1">
        <v>42870</v>
      </c>
      <c r="N2753">
        <v>704</v>
      </c>
      <c r="O2753">
        <f t="shared" si="195"/>
        <v>-2.1284151348262875E-3</v>
      </c>
      <c r="R2753" s="1">
        <v>42870</v>
      </c>
      <c r="S2753">
        <v>274.39999999999998</v>
      </c>
      <c r="T2753">
        <f t="shared" si="196"/>
        <v>-1.8204993194698574E-3</v>
      </c>
      <c r="W2753">
        <f t="shared" si="192"/>
        <v>1.0831302583554968E-5</v>
      </c>
      <c r="AI2753" s="1">
        <f t="shared" si="193"/>
        <v>42870</v>
      </c>
      <c r="AJ2753">
        <f t="shared" si="194"/>
        <v>0.22139614436841867</v>
      </c>
    </row>
    <row r="2754" spans="13:36" x14ac:dyDescent="0.2">
      <c r="M2754" s="1">
        <v>42871</v>
      </c>
      <c r="N2754">
        <v>700.5</v>
      </c>
      <c r="O2754">
        <f t="shared" si="195"/>
        <v>-4.9839903809807372E-3</v>
      </c>
      <c r="R2754" s="1">
        <v>42871</v>
      </c>
      <c r="S2754">
        <v>274.89999999999998</v>
      </c>
      <c r="T2754">
        <f t="shared" si="196"/>
        <v>1.8204993194699305E-3</v>
      </c>
      <c r="W2754">
        <f t="shared" ref="W2754:W2817" si="197">+(O2754-$O$1)*(T2754-$T$1)</f>
        <v>-3.8167843346360639E-6</v>
      </c>
      <c r="AI2754" s="1">
        <f t="shared" ref="AI2754:AI2817" si="198">+M2754</f>
        <v>42871</v>
      </c>
      <c r="AJ2754">
        <f t="shared" ref="AJ2754:AJ2817" si="199">CORREL(O2505:O2754,T2505:T2754)</f>
        <v>0.21896051464231264</v>
      </c>
    </row>
    <row r="2755" spans="13:36" x14ac:dyDescent="0.2">
      <c r="M2755" s="1">
        <v>42872</v>
      </c>
      <c r="N2755">
        <v>690.5</v>
      </c>
      <c r="O2755">
        <f t="shared" si="195"/>
        <v>-1.4378392927714844E-2</v>
      </c>
      <c r="R2755" s="1">
        <v>42872</v>
      </c>
      <c r="S2755">
        <v>269.2</v>
      </c>
      <c r="T2755">
        <f t="shared" si="196"/>
        <v>-2.095279740062729E-2</v>
      </c>
      <c r="W2755">
        <f t="shared" si="197"/>
        <v>3.5055047712348697E-4</v>
      </c>
      <c r="AI2755" s="1">
        <f t="shared" si="198"/>
        <v>42872</v>
      </c>
      <c r="AJ2755">
        <f t="shared" si="199"/>
        <v>0.21784309719755152</v>
      </c>
    </row>
    <row r="2756" spans="13:36" x14ac:dyDescent="0.2">
      <c r="M2756" s="1">
        <v>42873</v>
      </c>
      <c r="N2756">
        <v>685</v>
      </c>
      <c r="O2756">
        <f t="shared" si="195"/>
        <v>-7.9971345871215228E-3</v>
      </c>
      <c r="R2756" s="1">
        <v>42873</v>
      </c>
      <c r="S2756">
        <v>270.8</v>
      </c>
      <c r="T2756">
        <f t="shared" si="196"/>
        <v>5.9259432675471679E-3</v>
      </c>
      <c r="W2756">
        <f t="shared" si="197"/>
        <v>-4.4304042090364636E-5</v>
      </c>
      <c r="AI2756" s="1">
        <f t="shared" si="198"/>
        <v>42873</v>
      </c>
      <c r="AJ2756">
        <f t="shared" si="199"/>
        <v>0.21855779160123093</v>
      </c>
    </row>
    <row r="2757" spans="13:36" x14ac:dyDescent="0.2">
      <c r="M2757" s="1">
        <v>42874</v>
      </c>
      <c r="N2757">
        <v>687.5</v>
      </c>
      <c r="O2757">
        <f t="shared" si="195"/>
        <v>3.6429912785010087E-3</v>
      </c>
      <c r="R2757" s="1">
        <v>42874</v>
      </c>
      <c r="S2757">
        <v>272.39999999999998</v>
      </c>
      <c r="T2757">
        <f t="shared" si="196"/>
        <v>5.8910332372373421E-3</v>
      </c>
      <c r="W2757">
        <f t="shared" si="197"/>
        <v>1.0335578534735757E-5</v>
      </c>
      <c r="AI2757" s="1">
        <f t="shared" si="198"/>
        <v>42874</v>
      </c>
      <c r="AJ2757">
        <f t="shared" si="199"/>
        <v>0.2190624021837142</v>
      </c>
    </row>
    <row r="2758" spans="13:36" x14ac:dyDescent="0.2">
      <c r="M2758" s="1">
        <v>42877</v>
      </c>
      <c r="N2758">
        <v>697.5</v>
      </c>
      <c r="O2758">
        <f t="shared" si="195"/>
        <v>1.4440684154794428E-2</v>
      </c>
      <c r="R2758" s="1">
        <v>42877</v>
      </c>
      <c r="S2758">
        <v>277.10000000000002</v>
      </c>
      <c r="T2758">
        <f t="shared" si="196"/>
        <v>1.7106877593575508E-2</v>
      </c>
      <c r="W2758">
        <f t="shared" si="197"/>
        <v>2.0666583593560996E-4</v>
      </c>
      <c r="AI2758" s="1">
        <f t="shared" si="198"/>
        <v>42877</v>
      </c>
      <c r="AJ2758">
        <f t="shared" si="199"/>
        <v>0.22251044533345352</v>
      </c>
    </row>
    <row r="2759" spans="13:36" x14ac:dyDescent="0.2">
      <c r="M2759" s="1">
        <v>42878</v>
      </c>
      <c r="N2759">
        <v>708.5</v>
      </c>
      <c r="O2759">
        <f t="shared" si="195"/>
        <v>1.564754543521445E-2</v>
      </c>
      <c r="R2759" s="1">
        <v>42878</v>
      </c>
      <c r="S2759">
        <v>277.3</v>
      </c>
      <c r="T2759">
        <f t="shared" si="196"/>
        <v>7.2150075279964502E-4</v>
      </c>
      <c r="W2759">
        <f t="shared" si="197"/>
        <v>-7.1628218499067363E-6</v>
      </c>
      <c r="AI2759" s="1">
        <f t="shared" si="198"/>
        <v>42878</v>
      </c>
      <c r="AJ2759">
        <f t="shared" si="199"/>
        <v>0.221795008127363</v>
      </c>
    </row>
    <row r="2760" spans="13:36" x14ac:dyDescent="0.2">
      <c r="M2760" s="1">
        <v>42879</v>
      </c>
      <c r="N2760">
        <v>715</v>
      </c>
      <c r="O2760">
        <f t="shared" si="195"/>
        <v>9.1324835632724723E-3</v>
      </c>
      <c r="R2760" s="1">
        <v>42879</v>
      </c>
      <c r="S2760">
        <v>277</v>
      </c>
      <c r="T2760">
        <f t="shared" si="196"/>
        <v>-1.0824464343939003E-3</v>
      </c>
      <c r="W2760">
        <f t="shared" si="197"/>
        <v>-1.7779838907071252E-5</v>
      </c>
      <c r="AI2760" s="1">
        <f t="shared" si="198"/>
        <v>42879</v>
      </c>
      <c r="AJ2760">
        <f t="shared" si="199"/>
        <v>0.22158540182058295</v>
      </c>
    </row>
    <row r="2761" spans="13:36" x14ac:dyDescent="0.2">
      <c r="M2761" s="1">
        <v>42884</v>
      </c>
      <c r="N2761">
        <v>711</v>
      </c>
      <c r="O2761">
        <f t="shared" si="195"/>
        <v>-5.610112890766788E-3</v>
      </c>
      <c r="R2761" s="1">
        <v>42884</v>
      </c>
      <c r="S2761">
        <v>276.60000000000002</v>
      </c>
      <c r="T2761">
        <f t="shared" si="196"/>
        <v>-1.4450869566805741E-3</v>
      </c>
      <c r="W2761">
        <f t="shared" si="197"/>
        <v>1.8793468191471426E-5</v>
      </c>
      <c r="AI2761" s="1">
        <f t="shared" si="198"/>
        <v>42884</v>
      </c>
      <c r="AJ2761">
        <f t="shared" si="199"/>
        <v>0.22151139934042163</v>
      </c>
    </row>
    <row r="2762" spans="13:36" x14ac:dyDescent="0.2">
      <c r="M2762" s="1">
        <v>42885</v>
      </c>
      <c r="N2762">
        <v>713.5</v>
      </c>
      <c r="O2762">
        <f t="shared" si="195"/>
        <v>3.5100071136501508E-3</v>
      </c>
      <c r="R2762" s="1">
        <v>42885</v>
      </c>
      <c r="S2762">
        <v>280.8</v>
      </c>
      <c r="T2762">
        <f t="shared" si="196"/>
        <v>1.5070252920998173E-2</v>
      </c>
      <c r="W2762">
        <f t="shared" si="197"/>
        <v>2.8827980621606239E-5</v>
      </c>
      <c r="AI2762" s="1">
        <f t="shared" si="198"/>
        <v>42885</v>
      </c>
      <c r="AJ2762">
        <f t="shared" si="199"/>
        <v>0.22223667205946268</v>
      </c>
    </row>
    <row r="2763" spans="13:36" x14ac:dyDescent="0.2">
      <c r="M2763" s="1">
        <v>42886</v>
      </c>
      <c r="N2763">
        <v>721</v>
      </c>
      <c r="O2763">
        <f t="shared" si="195"/>
        <v>1.0456700368057976E-2</v>
      </c>
      <c r="R2763" s="1">
        <v>42886</v>
      </c>
      <c r="S2763">
        <v>281.39999999999998</v>
      </c>
      <c r="T2763">
        <f t="shared" si="196"/>
        <v>2.1344725286323979E-3</v>
      </c>
      <c r="W2763">
        <f t="shared" si="197"/>
        <v>8.2094900148667742E-6</v>
      </c>
      <c r="AI2763" s="1">
        <f t="shared" si="198"/>
        <v>42886</v>
      </c>
      <c r="AJ2763">
        <f t="shared" si="199"/>
        <v>0.22213161837537415</v>
      </c>
    </row>
    <row r="2764" spans="13:36" x14ac:dyDescent="0.2">
      <c r="M2764" s="1">
        <v>42887</v>
      </c>
      <c r="N2764">
        <v>725</v>
      </c>
      <c r="O2764">
        <f t="shared" si="195"/>
        <v>5.5325175697256979E-3</v>
      </c>
      <c r="R2764" s="1">
        <v>42887</v>
      </c>
      <c r="S2764">
        <v>284.39999999999998</v>
      </c>
      <c r="T2764">
        <f t="shared" si="196"/>
        <v>1.0604553248797067E-2</v>
      </c>
      <c r="W2764">
        <f t="shared" si="197"/>
        <v>3.8499334282272075E-5</v>
      </c>
      <c r="AI2764" s="1">
        <f t="shared" si="198"/>
        <v>42887</v>
      </c>
      <c r="AJ2764">
        <f t="shared" si="199"/>
        <v>0.22313453809698253</v>
      </c>
    </row>
    <row r="2765" spans="13:36" x14ac:dyDescent="0.2">
      <c r="M2765" s="1">
        <v>42888</v>
      </c>
      <c r="N2765">
        <v>728.5</v>
      </c>
      <c r="O2765">
        <f t="shared" si="195"/>
        <v>4.8159707805846899E-3</v>
      </c>
      <c r="R2765" s="1">
        <v>42888</v>
      </c>
      <c r="S2765">
        <v>291.5</v>
      </c>
      <c r="T2765">
        <f t="shared" si="196"/>
        <v>2.4658307861461268E-2</v>
      </c>
      <c r="W2765">
        <f t="shared" si="197"/>
        <v>7.9394888897746756E-5</v>
      </c>
      <c r="AI2765" s="1">
        <f t="shared" si="198"/>
        <v>42888</v>
      </c>
      <c r="AJ2765">
        <f t="shared" si="199"/>
        <v>0.22389973038315958</v>
      </c>
    </row>
    <row r="2766" spans="13:36" x14ac:dyDescent="0.2">
      <c r="M2766" s="1">
        <v>42892</v>
      </c>
      <c r="N2766">
        <v>729.5</v>
      </c>
      <c r="O2766">
        <f t="shared" ref="O2766:O2829" si="200">LN(N2766/N2765)</f>
        <v>1.3717423275807366E-3</v>
      </c>
      <c r="R2766" s="1">
        <v>42892</v>
      </c>
      <c r="S2766">
        <v>287.5</v>
      </c>
      <c r="T2766">
        <f t="shared" ref="T2766:T2829" si="201">LN(S2766/S2765)</f>
        <v>-1.3817145553141955E-2</v>
      </c>
      <c r="W2766">
        <f t="shared" si="197"/>
        <v>8.434956340493476E-7</v>
      </c>
      <c r="AI2766" s="1">
        <f t="shared" si="198"/>
        <v>42892</v>
      </c>
      <c r="AJ2766">
        <f t="shared" si="199"/>
        <v>0.22575247282909611</v>
      </c>
    </row>
    <row r="2767" spans="13:36" x14ac:dyDescent="0.2">
      <c r="M2767" s="1">
        <v>42893</v>
      </c>
      <c r="N2767">
        <v>726.5</v>
      </c>
      <c r="O2767">
        <f t="shared" si="200"/>
        <v>-4.1208849525027243E-3</v>
      </c>
      <c r="R2767" s="1">
        <v>42893</v>
      </c>
      <c r="S2767">
        <v>281.89999999999998</v>
      </c>
      <c r="T2767">
        <f t="shared" si="201"/>
        <v>-1.9670462117338326E-2</v>
      </c>
      <c r="W2767">
        <f t="shared" si="197"/>
        <v>1.1594393933386212E-4</v>
      </c>
      <c r="AI2767" s="1">
        <f t="shared" si="198"/>
        <v>42893</v>
      </c>
      <c r="AJ2767">
        <f t="shared" si="199"/>
        <v>0.21686026977656311</v>
      </c>
    </row>
    <row r="2768" spans="13:36" x14ac:dyDescent="0.2">
      <c r="M2768" s="1">
        <v>42894</v>
      </c>
      <c r="N2768">
        <v>716.5</v>
      </c>
      <c r="O2768">
        <f t="shared" si="200"/>
        <v>-1.3860235742111085E-2</v>
      </c>
      <c r="R2768" s="1">
        <v>42894</v>
      </c>
      <c r="S2768">
        <v>282.39999999999998</v>
      </c>
      <c r="T2768">
        <f t="shared" si="201"/>
        <v>1.7721074990201787E-3</v>
      </c>
      <c r="W2768">
        <f t="shared" si="197"/>
        <v>-8.3607686515269845E-6</v>
      </c>
      <c r="AI2768" s="1">
        <f t="shared" si="198"/>
        <v>42894</v>
      </c>
      <c r="AJ2768">
        <f t="shared" si="199"/>
        <v>0.21509373235281076</v>
      </c>
    </row>
    <row r="2769" spans="13:36" x14ac:dyDescent="0.2">
      <c r="M2769" s="1">
        <v>42895</v>
      </c>
      <c r="N2769">
        <v>712.5</v>
      </c>
      <c r="O2769">
        <f t="shared" si="200"/>
        <v>-5.5983351254209751E-3</v>
      </c>
      <c r="R2769" s="1">
        <v>42895</v>
      </c>
      <c r="S2769">
        <v>284.89999999999998</v>
      </c>
      <c r="T2769">
        <f t="shared" si="201"/>
        <v>8.8137358847756569E-3</v>
      </c>
      <c r="W2769">
        <f t="shared" si="197"/>
        <v>-5.3318031777895264E-5</v>
      </c>
      <c r="AI2769" s="1">
        <f t="shared" si="198"/>
        <v>42895</v>
      </c>
      <c r="AJ2769">
        <f t="shared" si="199"/>
        <v>0.2068901860215008</v>
      </c>
    </row>
    <row r="2770" spans="13:36" x14ac:dyDescent="0.2">
      <c r="M2770" s="1">
        <v>42898</v>
      </c>
      <c r="N2770">
        <v>705</v>
      </c>
      <c r="O2770">
        <f t="shared" si="200"/>
        <v>-1.0582109330536972E-2</v>
      </c>
      <c r="R2770" s="1">
        <v>42898</v>
      </c>
      <c r="S2770">
        <v>288.39999999999998</v>
      </c>
      <c r="T2770">
        <f t="shared" si="201"/>
        <v>1.2210163906931337E-2</v>
      </c>
      <c r="W2770">
        <f t="shared" si="197"/>
        <v>-1.3192830688839993E-4</v>
      </c>
      <c r="AI2770" s="1">
        <f t="shared" si="198"/>
        <v>42898</v>
      </c>
      <c r="AJ2770">
        <f t="shared" si="199"/>
        <v>0.20310970072702592</v>
      </c>
    </row>
    <row r="2771" spans="13:36" x14ac:dyDescent="0.2">
      <c r="M2771" s="1">
        <v>42899</v>
      </c>
      <c r="N2771">
        <v>711</v>
      </c>
      <c r="O2771">
        <f t="shared" si="200"/>
        <v>8.4746269909722356E-3</v>
      </c>
      <c r="R2771" s="1">
        <v>42899</v>
      </c>
      <c r="S2771">
        <v>290.89999999999998</v>
      </c>
      <c r="T2771">
        <f t="shared" si="201"/>
        <v>8.6311600903620431E-3</v>
      </c>
      <c r="W2771">
        <f t="shared" si="197"/>
        <v>5.2188217648855402E-5</v>
      </c>
      <c r="AI2771" s="1">
        <f t="shared" si="198"/>
        <v>42899</v>
      </c>
      <c r="AJ2771">
        <f t="shared" si="199"/>
        <v>0.20090645092937787</v>
      </c>
    </row>
    <row r="2772" spans="13:36" x14ac:dyDescent="0.2">
      <c r="M2772" s="1">
        <v>42900</v>
      </c>
      <c r="N2772">
        <v>714.5</v>
      </c>
      <c r="O2772">
        <f t="shared" si="200"/>
        <v>4.910567566681197E-3</v>
      </c>
      <c r="R2772" s="1">
        <v>42900</v>
      </c>
      <c r="S2772">
        <v>292</v>
      </c>
      <c r="T2772">
        <f t="shared" si="201"/>
        <v>3.7742367671259845E-3</v>
      </c>
      <c r="W2772">
        <f t="shared" si="197"/>
        <v>8.8775722786527989E-6</v>
      </c>
      <c r="AI2772" s="1">
        <f t="shared" si="198"/>
        <v>42900</v>
      </c>
      <c r="AJ2772">
        <f t="shared" si="199"/>
        <v>0.20108398255630636</v>
      </c>
    </row>
    <row r="2773" spans="13:36" x14ac:dyDescent="0.2">
      <c r="M2773" s="1">
        <v>42901</v>
      </c>
      <c r="N2773">
        <v>719</v>
      </c>
      <c r="O2773">
        <f t="shared" si="200"/>
        <v>6.2783603511246903E-3</v>
      </c>
      <c r="R2773" s="1">
        <v>42901</v>
      </c>
      <c r="S2773">
        <v>285.2</v>
      </c>
      <c r="T2773">
        <f t="shared" si="201"/>
        <v>-2.356311372814095E-2</v>
      </c>
      <c r="W2773">
        <f t="shared" si="197"/>
        <v>-1.2023691215126564E-4</v>
      </c>
      <c r="AI2773" s="1">
        <f t="shared" si="198"/>
        <v>42901</v>
      </c>
      <c r="AJ2773">
        <f t="shared" si="199"/>
        <v>0.19464291321090174</v>
      </c>
    </row>
    <row r="2774" spans="13:36" x14ac:dyDescent="0.2">
      <c r="M2774" s="1">
        <v>42902</v>
      </c>
      <c r="N2774">
        <v>724.5</v>
      </c>
      <c r="O2774">
        <f t="shared" si="200"/>
        <v>7.6204040396904418E-3</v>
      </c>
      <c r="R2774" s="1">
        <v>42902</v>
      </c>
      <c r="S2774">
        <v>285</v>
      </c>
      <c r="T2774">
        <f t="shared" si="201"/>
        <v>-7.0150827149035937E-4</v>
      </c>
      <c r="W2774">
        <f t="shared" si="197"/>
        <v>-1.1931463461584836E-5</v>
      </c>
      <c r="AI2774" s="1">
        <f t="shared" si="198"/>
        <v>42902</v>
      </c>
      <c r="AJ2774">
        <f t="shared" si="199"/>
        <v>0.19390225683829179</v>
      </c>
    </row>
    <row r="2775" spans="13:36" x14ac:dyDescent="0.2">
      <c r="M2775" s="1">
        <v>42905</v>
      </c>
      <c r="N2775">
        <v>732.5</v>
      </c>
      <c r="O2775">
        <f t="shared" si="200"/>
        <v>1.0981579130485225E-2</v>
      </c>
      <c r="R2775" s="1">
        <v>42905</v>
      </c>
      <c r="S2775">
        <v>290.8</v>
      </c>
      <c r="T2775">
        <f t="shared" si="201"/>
        <v>2.014656539071388E-2</v>
      </c>
      <c r="W2775">
        <f t="shared" si="197"/>
        <v>1.807699858538519E-4</v>
      </c>
      <c r="AI2775" s="1">
        <f t="shared" si="198"/>
        <v>42905</v>
      </c>
      <c r="AJ2775">
        <f t="shared" si="199"/>
        <v>0.19670710529692464</v>
      </c>
    </row>
    <row r="2776" spans="13:36" x14ac:dyDescent="0.2">
      <c r="M2776" s="1">
        <v>42906</v>
      </c>
      <c r="N2776">
        <v>736.5</v>
      </c>
      <c r="O2776">
        <f t="shared" si="200"/>
        <v>5.4458950114625376E-3</v>
      </c>
      <c r="R2776" s="1">
        <v>42906</v>
      </c>
      <c r="S2776">
        <v>290.5</v>
      </c>
      <c r="T2776">
        <f t="shared" si="201"/>
        <v>-1.0321693673984624E-3</v>
      </c>
      <c r="W2776">
        <f t="shared" si="197"/>
        <v>-9.0703866795591147E-6</v>
      </c>
      <c r="AI2776" s="1">
        <f t="shared" si="198"/>
        <v>42906</v>
      </c>
      <c r="AJ2776">
        <f t="shared" si="199"/>
        <v>0.19653981266901527</v>
      </c>
    </row>
    <row r="2777" spans="13:36" x14ac:dyDescent="0.2">
      <c r="M2777" s="1">
        <v>42907</v>
      </c>
      <c r="N2777">
        <v>725</v>
      </c>
      <c r="O2777">
        <f t="shared" si="200"/>
        <v>-1.5737581048010173E-2</v>
      </c>
      <c r="R2777" s="1">
        <v>42907</v>
      </c>
      <c r="S2777">
        <v>290.39999999999998</v>
      </c>
      <c r="T2777">
        <f t="shared" si="201"/>
        <v>-3.4429334132500121E-4</v>
      </c>
      <c r="W2777">
        <f t="shared" si="197"/>
        <v>2.6941406836541024E-5</v>
      </c>
      <c r="AI2777" s="1">
        <f t="shared" si="198"/>
        <v>42907</v>
      </c>
      <c r="AJ2777">
        <f t="shared" si="199"/>
        <v>0.19421034964851164</v>
      </c>
    </row>
    <row r="2778" spans="13:36" x14ac:dyDescent="0.2">
      <c r="M2778" s="1">
        <v>42908</v>
      </c>
      <c r="N2778">
        <v>719</v>
      </c>
      <c r="O2778">
        <f t="shared" si="200"/>
        <v>-8.3102971336280369E-3</v>
      </c>
      <c r="R2778" s="1">
        <v>42908</v>
      </c>
      <c r="S2778">
        <v>292.2</v>
      </c>
      <c r="T2778">
        <f t="shared" si="201"/>
        <v>6.1792163659581184E-3</v>
      </c>
      <c r="W2778">
        <f t="shared" si="197"/>
        <v>-4.824253333017938E-5</v>
      </c>
      <c r="AI2778" s="1">
        <f t="shared" si="198"/>
        <v>42908</v>
      </c>
      <c r="AJ2778">
        <f t="shared" si="199"/>
        <v>0.19057773643970219</v>
      </c>
    </row>
    <row r="2779" spans="13:36" x14ac:dyDescent="0.2">
      <c r="M2779" s="1">
        <v>42909</v>
      </c>
      <c r="N2779">
        <v>712</v>
      </c>
      <c r="O2779">
        <f t="shared" si="200"/>
        <v>-9.7834463090709714E-3</v>
      </c>
      <c r="R2779" s="1">
        <v>42909</v>
      </c>
      <c r="S2779">
        <v>294</v>
      </c>
      <c r="T2779">
        <f t="shared" si="201"/>
        <v>6.1412680220826492E-3</v>
      </c>
      <c r="W2779">
        <f t="shared" si="197"/>
        <v>-5.5115052768653701E-5</v>
      </c>
      <c r="AI2779" s="1">
        <f t="shared" si="198"/>
        <v>42909</v>
      </c>
      <c r="AJ2779">
        <f t="shared" si="199"/>
        <v>0.18673039219491924</v>
      </c>
    </row>
    <row r="2780" spans="13:36" x14ac:dyDescent="0.2">
      <c r="M2780" s="1">
        <v>42912</v>
      </c>
      <c r="N2780">
        <v>715.5</v>
      </c>
      <c r="O2780">
        <f t="shared" si="200"/>
        <v>4.9036875845297756E-3</v>
      </c>
      <c r="R2780" s="1">
        <v>42912</v>
      </c>
      <c r="S2780">
        <v>294.3</v>
      </c>
      <c r="T2780">
        <f t="shared" si="201"/>
        <v>1.0198879007456026E-3</v>
      </c>
      <c r="W2780">
        <f t="shared" si="197"/>
        <v>-7.1372514817749216E-7</v>
      </c>
      <c r="AI2780" s="1">
        <f t="shared" si="198"/>
        <v>42912</v>
      </c>
      <c r="AJ2780">
        <f t="shared" si="199"/>
        <v>0.18082744317057833</v>
      </c>
    </row>
    <row r="2781" spans="13:36" x14ac:dyDescent="0.2">
      <c r="M2781" s="1">
        <v>42913</v>
      </c>
      <c r="N2781">
        <v>709.5</v>
      </c>
      <c r="O2781">
        <f t="shared" si="200"/>
        <v>-8.4211023964082844E-3</v>
      </c>
      <c r="R2781" s="1">
        <v>42913</v>
      </c>
      <c r="S2781">
        <v>287.89999999999998</v>
      </c>
      <c r="T2781">
        <f t="shared" si="201"/>
        <v>-2.1986457621296977E-2</v>
      </c>
      <c r="W2781">
        <f t="shared" si="197"/>
        <v>2.2860999051320925E-4</v>
      </c>
      <c r="AI2781" s="1">
        <f t="shared" si="198"/>
        <v>42913</v>
      </c>
      <c r="AJ2781">
        <f t="shared" si="199"/>
        <v>0.1824713419732083</v>
      </c>
    </row>
    <row r="2782" spans="13:36" x14ac:dyDescent="0.2">
      <c r="M2782" s="1">
        <v>42914</v>
      </c>
      <c r="N2782">
        <v>704.5</v>
      </c>
      <c r="O2782">
        <f t="shared" si="200"/>
        <v>-7.0721652613624847E-3</v>
      </c>
      <c r="R2782" s="1">
        <v>42914</v>
      </c>
      <c r="S2782">
        <v>283.89999999999998</v>
      </c>
      <c r="T2782">
        <f t="shared" si="201"/>
        <v>-1.3991134139204659E-2</v>
      </c>
      <c r="W2782">
        <f t="shared" si="197"/>
        <v>1.2933878229713462E-4</v>
      </c>
      <c r="AI2782" s="1">
        <f t="shared" si="198"/>
        <v>42914</v>
      </c>
      <c r="AJ2782">
        <f t="shared" si="199"/>
        <v>0.17925099972575406</v>
      </c>
    </row>
    <row r="2783" spans="13:36" x14ac:dyDescent="0.2">
      <c r="M2783" s="1">
        <v>42915</v>
      </c>
      <c r="N2783">
        <v>694</v>
      </c>
      <c r="O2783">
        <f t="shared" si="200"/>
        <v>-1.5016370831930399E-2</v>
      </c>
      <c r="R2783" s="1">
        <v>42915</v>
      </c>
      <c r="S2783">
        <v>277.2</v>
      </c>
      <c r="T2783">
        <f t="shared" si="201"/>
        <v>-2.3882796163177261E-2</v>
      </c>
      <c r="W2783">
        <f t="shared" si="197"/>
        <v>4.1288101529424735E-4</v>
      </c>
      <c r="AI2783" s="1">
        <f t="shared" si="198"/>
        <v>42915</v>
      </c>
      <c r="AJ2783">
        <f t="shared" si="199"/>
        <v>0.18564503777730601</v>
      </c>
    </row>
    <row r="2784" spans="13:36" x14ac:dyDescent="0.2">
      <c r="M2784" s="1">
        <v>42916</v>
      </c>
      <c r="N2784">
        <v>695.5</v>
      </c>
      <c r="O2784">
        <f t="shared" si="200"/>
        <v>2.1590508566931912E-3</v>
      </c>
      <c r="R2784" s="1">
        <v>42916</v>
      </c>
      <c r="S2784">
        <v>278.8</v>
      </c>
      <c r="T2784">
        <f t="shared" si="201"/>
        <v>5.7554115706207522E-3</v>
      </c>
      <c r="W2784">
        <f t="shared" si="197"/>
        <v>3.3126259163674779E-6</v>
      </c>
      <c r="AI2784" s="1">
        <f t="shared" si="198"/>
        <v>42916</v>
      </c>
      <c r="AJ2784">
        <f t="shared" si="199"/>
        <v>0.18671341935017821</v>
      </c>
    </row>
    <row r="2785" spans="13:36" x14ac:dyDescent="0.2">
      <c r="M2785" s="1">
        <v>42919</v>
      </c>
      <c r="N2785">
        <v>691</v>
      </c>
      <c r="O2785">
        <f t="shared" si="200"/>
        <v>-6.4911875958277472E-3</v>
      </c>
      <c r="R2785" s="1">
        <v>42919</v>
      </c>
      <c r="S2785">
        <v>279</v>
      </c>
      <c r="T2785">
        <f t="shared" si="201"/>
        <v>7.1710293499682352E-4</v>
      </c>
      <c r="W2785">
        <f t="shared" si="197"/>
        <v>4.0238208644084213E-6</v>
      </c>
      <c r="AI2785" s="1">
        <f t="shared" si="198"/>
        <v>42919</v>
      </c>
      <c r="AJ2785">
        <f t="shared" si="199"/>
        <v>0.18209355860378143</v>
      </c>
    </row>
    <row r="2786" spans="13:36" x14ac:dyDescent="0.2">
      <c r="M2786" s="1">
        <v>42920</v>
      </c>
      <c r="N2786">
        <v>687.5</v>
      </c>
      <c r="O2786">
        <f t="shared" si="200"/>
        <v>-5.0779942269435826E-3</v>
      </c>
      <c r="R2786" s="1">
        <v>42920</v>
      </c>
      <c r="S2786">
        <v>277.39999999999998</v>
      </c>
      <c r="T2786">
        <f t="shared" si="201"/>
        <v>-5.7512739406344908E-3</v>
      </c>
      <c r="W2786">
        <f t="shared" si="197"/>
        <v>4.5387784887833463E-5</v>
      </c>
      <c r="AI2786" s="1">
        <f t="shared" si="198"/>
        <v>42920</v>
      </c>
      <c r="AJ2786">
        <f t="shared" si="199"/>
        <v>0.17846055032433986</v>
      </c>
    </row>
    <row r="2787" spans="13:36" x14ac:dyDescent="0.2">
      <c r="M2787" s="1">
        <v>42921</v>
      </c>
      <c r="N2787">
        <v>689.5</v>
      </c>
      <c r="O2787">
        <f t="shared" si="200"/>
        <v>2.9048676926302069E-3</v>
      </c>
      <c r="R2787" s="1">
        <v>42921</v>
      </c>
      <c r="S2787">
        <v>277</v>
      </c>
      <c r="T2787">
        <f t="shared" si="201"/>
        <v>-1.4430016933926033E-3</v>
      </c>
      <c r="W2787">
        <f t="shared" si="197"/>
        <v>-3.9411061335635297E-6</v>
      </c>
      <c r="AI2787" s="1">
        <f t="shared" si="198"/>
        <v>42921</v>
      </c>
      <c r="AJ2787">
        <f t="shared" si="199"/>
        <v>0.17803692323968029</v>
      </c>
    </row>
    <row r="2788" spans="13:36" x14ac:dyDescent="0.2">
      <c r="M2788" s="1">
        <v>42922</v>
      </c>
      <c r="N2788">
        <v>678</v>
      </c>
      <c r="O2788">
        <f t="shared" si="200"/>
        <v>-1.6819409292960889E-2</v>
      </c>
      <c r="R2788" s="1">
        <v>42922</v>
      </c>
      <c r="S2788">
        <v>274.8</v>
      </c>
      <c r="T2788">
        <f t="shared" si="201"/>
        <v>-7.9739458391442277E-3</v>
      </c>
      <c r="W2788">
        <f t="shared" si="197"/>
        <v>1.6785935157517215E-4</v>
      </c>
      <c r="AI2788" s="1">
        <f t="shared" si="198"/>
        <v>42922</v>
      </c>
      <c r="AJ2788">
        <f t="shared" si="199"/>
        <v>0.17536024292198163</v>
      </c>
    </row>
    <row r="2789" spans="13:36" x14ac:dyDescent="0.2">
      <c r="M2789" s="1">
        <v>42923</v>
      </c>
      <c r="N2789">
        <v>670</v>
      </c>
      <c r="O2789">
        <f t="shared" si="200"/>
        <v>-1.1869575555383882E-2</v>
      </c>
      <c r="R2789" s="1">
        <v>42923</v>
      </c>
      <c r="S2789">
        <v>273.3</v>
      </c>
      <c r="T2789">
        <f t="shared" si="201"/>
        <v>-5.4734674141719312E-3</v>
      </c>
      <c r="W2789">
        <f t="shared" si="197"/>
        <v>8.9075142322650515E-5</v>
      </c>
      <c r="AI2789" s="1">
        <f t="shared" si="198"/>
        <v>42923</v>
      </c>
      <c r="AJ2789">
        <f t="shared" si="199"/>
        <v>0.17603787224700834</v>
      </c>
    </row>
    <row r="2790" spans="13:36" x14ac:dyDescent="0.2">
      <c r="M2790" s="1">
        <v>42926</v>
      </c>
      <c r="N2790">
        <v>675.5</v>
      </c>
      <c r="O2790">
        <f t="shared" si="200"/>
        <v>8.1754450152418598E-3</v>
      </c>
      <c r="R2790" s="1">
        <v>42926</v>
      </c>
      <c r="S2790">
        <v>274</v>
      </c>
      <c r="T2790">
        <f t="shared" si="201"/>
        <v>2.5580134540478631E-3</v>
      </c>
      <c r="W2790">
        <f t="shared" si="197"/>
        <v>8.9931608211167387E-6</v>
      </c>
      <c r="AI2790" s="1">
        <f t="shared" si="198"/>
        <v>42926</v>
      </c>
      <c r="AJ2790">
        <f t="shared" si="199"/>
        <v>0.17659649305172112</v>
      </c>
    </row>
    <row r="2791" spans="13:36" x14ac:dyDescent="0.2">
      <c r="M2791" s="1">
        <v>42927</v>
      </c>
      <c r="N2791">
        <v>671</v>
      </c>
      <c r="O2791">
        <f t="shared" si="200"/>
        <v>-6.6840204285717143E-3</v>
      </c>
      <c r="R2791" s="1">
        <v>42927</v>
      </c>
      <c r="S2791">
        <v>272.5</v>
      </c>
      <c r="T2791">
        <f t="shared" si="201"/>
        <v>-5.4894922847714802E-3</v>
      </c>
      <c r="W2791">
        <f t="shared" si="197"/>
        <v>5.4468694735859425E-5</v>
      </c>
      <c r="AI2791" s="1">
        <f t="shared" si="198"/>
        <v>42927</v>
      </c>
      <c r="AJ2791">
        <f t="shared" si="199"/>
        <v>0.1767533016202503</v>
      </c>
    </row>
    <row r="2792" spans="13:36" x14ac:dyDescent="0.2">
      <c r="M2792" s="1">
        <v>42928</v>
      </c>
      <c r="N2792">
        <v>682.5</v>
      </c>
      <c r="O2792">
        <f t="shared" si="200"/>
        <v>1.6993390087432954E-2</v>
      </c>
      <c r="R2792" s="1">
        <v>42928</v>
      </c>
      <c r="S2792">
        <v>278.5</v>
      </c>
      <c r="T2792">
        <f t="shared" si="201"/>
        <v>2.1779445264039948E-2</v>
      </c>
      <c r="W2792">
        <f t="shared" si="197"/>
        <v>3.1993821845516669E-4</v>
      </c>
      <c r="AI2792" s="1">
        <f t="shared" si="198"/>
        <v>42928</v>
      </c>
      <c r="AJ2792">
        <f t="shared" si="199"/>
        <v>0.18416767512429197</v>
      </c>
    </row>
    <row r="2793" spans="13:36" x14ac:dyDescent="0.2">
      <c r="M2793" s="1">
        <v>42929</v>
      </c>
      <c r="N2793">
        <v>682</v>
      </c>
      <c r="O2793">
        <f t="shared" si="200"/>
        <v>-7.3286921565269571E-4</v>
      </c>
      <c r="R2793" s="1">
        <v>42929</v>
      </c>
      <c r="S2793">
        <v>276.2</v>
      </c>
      <c r="T2793">
        <f t="shared" si="201"/>
        <v>-8.2928183921469854E-3</v>
      </c>
      <c r="W2793">
        <f t="shared" si="197"/>
        <v>2.0565504900618033E-5</v>
      </c>
      <c r="AI2793" s="1">
        <f t="shared" si="198"/>
        <v>42929</v>
      </c>
      <c r="AJ2793">
        <f t="shared" si="199"/>
        <v>0.18419243392815665</v>
      </c>
    </row>
    <row r="2794" spans="13:36" x14ac:dyDescent="0.2">
      <c r="M2794" s="1">
        <v>42930</v>
      </c>
      <c r="N2794">
        <v>692.5</v>
      </c>
      <c r="O2794">
        <f t="shared" si="200"/>
        <v>1.5278580218031452E-2</v>
      </c>
      <c r="R2794" s="1">
        <v>42930</v>
      </c>
      <c r="S2794">
        <v>277.7</v>
      </c>
      <c r="T2794">
        <f t="shared" si="201"/>
        <v>5.4161533375621579E-3</v>
      </c>
      <c r="W2794">
        <f t="shared" si="197"/>
        <v>5.8047556328954009E-5</v>
      </c>
      <c r="AI2794" s="1">
        <f t="shared" si="198"/>
        <v>42930</v>
      </c>
      <c r="AJ2794">
        <f t="shared" si="199"/>
        <v>0.18534098436742524</v>
      </c>
    </row>
    <row r="2795" spans="13:36" x14ac:dyDescent="0.2">
      <c r="M2795" s="1">
        <v>42933</v>
      </c>
      <c r="N2795">
        <v>690.5</v>
      </c>
      <c r="O2795">
        <f t="shared" si="200"/>
        <v>-2.8922652121467973E-3</v>
      </c>
      <c r="R2795" s="1">
        <v>42933</v>
      </c>
      <c r="S2795">
        <v>279.7</v>
      </c>
      <c r="T2795">
        <f t="shared" si="201"/>
        <v>7.1762058951601159E-3</v>
      </c>
      <c r="W2795">
        <f t="shared" si="197"/>
        <v>-2.57087266147814E-5</v>
      </c>
      <c r="AI2795" s="1">
        <f t="shared" si="198"/>
        <v>42933</v>
      </c>
      <c r="AJ2795">
        <f t="shared" si="199"/>
        <v>0.18329530973477307</v>
      </c>
    </row>
    <row r="2796" spans="13:36" x14ac:dyDescent="0.2">
      <c r="M2796" s="1">
        <v>42934</v>
      </c>
      <c r="N2796">
        <v>691.5</v>
      </c>
      <c r="O2796">
        <f t="shared" si="200"/>
        <v>1.4471782554660718E-3</v>
      </c>
      <c r="R2796" s="1">
        <v>42934</v>
      </c>
      <c r="S2796">
        <v>275.8</v>
      </c>
      <c r="T2796">
        <f t="shared" si="201"/>
        <v>-1.4041634848712514E-2</v>
      </c>
      <c r="W2796">
        <f t="shared" si="197"/>
        <v>-2.9558594542329664E-7</v>
      </c>
      <c r="AI2796" s="1">
        <f t="shared" si="198"/>
        <v>42934</v>
      </c>
      <c r="AJ2796">
        <f t="shared" si="199"/>
        <v>0.18303907450277712</v>
      </c>
    </row>
    <row r="2797" spans="13:36" x14ac:dyDescent="0.2">
      <c r="M2797" s="1">
        <v>42935</v>
      </c>
      <c r="N2797">
        <v>694</v>
      </c>
      <c r="O2797">
        <f t="shared" si="200"/>
        <v>3.6088094019916112E-3</v>
      </c>
      <c r="R2797" s="1">
        <v>42935</v>
      </c>
      <c r="S2797">
        <v>274.89999999999998</v>
      </c>
      <c r="T2797">
        <f t="shared" si="201"/>
        <v>-3.2685701880015377E-3</v>
      </c>
      <c r="W2797">
        <f t="shared" si="197"/>
        <v>-9.8009332454999856E-6</v>
      </c>
      <c r="AI2797" s="1">
        <f t="shared" si="198"/>
        <v>42935</v>
      </c>
      <c r="AJ2797">
        <f t="shared" si="199"/>
        <v>0.18281469398747996</v>
      </c>
    </row>
    <row r="2798" spans="13:36" x14ac:dyDescent="0.2">
      <c r="M2798" s="1">
        <v>42936</v>
      </c>
      <c r="N2798">
        <v>696</v>
      </c>
      <c r="O2798">
        <f t="shared" si="200"/>
        <v>2.8776998276151956E-3</v>
      </c>
      <c r="R2798" s="1">
        <v>42936</v>
      </c>
      <c r="S2798">
        <v>278.10000000000002</v>
      </c>
      <c r="T2798">
        <f t="shared" si="201"/>
        <v>1.157336606871919E-2</v>
      </c>
      <c r="W2798">
        <f t="shared" si="197"/>
        <v>1.5003592302090323E-5</v>
      </c>
      <c r="AI2798" s="1">
        <f t="shared" si="198"/>
        <v>42936</v>
      </c>
      <c r="AJ2798">
        <f t="shared" si="199"/>
        <v>0.18416533576560376</v>
      </c>
    </row>
    <row r="2799" spans="13:36" x14ac:dyDescent="0.2">
      <c r="M2799" s="1">
        <v>42937</v>
      </c>
      <c r="N2799">
        <v>689</v>
      </c>
      <c r="O2799">
        <f t="shared" si="200"/>
        <v>-1.0108389320761106E-2</v>
      </c>
      <c r="R2799" s="1">
        <v>42937</v>
      </c>
      <c r="S2799">
        <v>273.3</v>
      </c>
      <c r="T2799">
        <f t="shared" si="201"/>
        <v>-1.7410668305896888E-2</v>
      </c>
      <c r="W2799">
        <f t="shared" si="197"/>
        <v>2.1498750956160811E-4</v>
      </c>
      <c r="AI2799" s="1">
        <f t="shared" si="198"/>
        <v>42937</v>
      </c>
      <c r="AJ2799">
        <f t="shared" si="199"/>
        <v>0.18575468949027224</v>
      </c>
    </row>
    <row r="2800" spans="13:36" x14ac:dyDescent="0.2">
      <c r="M2800" s="1">
        <v>42940</v>
      </c>
      <c r="N2800">
        <v>684</v>
      </c>
      <c r="O2800">
        <f t="shared" si="200"/>
        <v>-7.2833533911081582E-3</v>
      </c>
      <c r="R2800" s="1">
        <v>42940</v>
      </c>
      <c r="S2800">
        <v>267.3</v>
      </c>
      <c r="T2800">
        <f t="shared" si="201"/>
        <v>-2.2198469789148963E-2</v>
      </c>
      <c r="W2800">
        <f t="shared" si="197"/>
        <v>2.0404779582657292E-4</v>
      </c>
      <c r="AI2800" s="1">
        <f t="shared" si="198"/>
        <v>42940</v>
      </c>
      <c r="AJ2800">
        <f t="shared" si="199"/>
        <v>0.18791295660885554</v>
      </c>
    </row>
    <row r="2801" spans="13:36" x14ac:dyDescent="0.2">
      <c r="M2801" s="1">
        <v>42941</v>
      </c>
      <c r="N2801">
        <v>686.5</v>
      </c>
      <c r="O2801">
        <f t="shared" si="200"/>
        <v>3.6483075854753817E-3</v>
      </c>
      <c r="R2801" s="1">
        <v>42941</v>
      </c>
      <c r="S2801">
        <v>268.5</v>
      </c>
      <c r="T2801">
        <f t="shared" si="201"/>
        <v>4.479290804046041E-3</v>
      </c>
      <c r="W2801">
        <f t="shared" si="197"/>
        <v>7.2256225872576469E-6</v>
      </c>
      <c r="AI2801" s="1">
        <f t="shared" si="198"/>
        <v>42941</v>
      </c>
      <c r="AJ2801">
        <f t="shared" si="199"/>
        <v>0.1882255625091192</v>
      </c>
    </row>
    <row r="2802" spans="13:36" x14ac:dyDescent="0.2">
      <c r="M2802" s="1">
        <v>42942</v>
      </c>
      <c r="N2802">
        <v>695.5</v>
      </c>
      <c r="O2802">
        <f t="shared" si="200"/>
        <v>1.3024786155471783E-2</v>
      </c>
      <c r="R2802" s="1">
        <v>42942</v>
      </c>
      <c r="S2802">
        <v>267.3</v>
      </c>
      <c r="T2802">
        <f t="shared" si="201"/>
        <v>-4.4792908040460567E-3</v>
      </c>
      <c r="W2802">
        <f t="shared" si="197"/>
        <v>-6.6155093831826402E-5</v>
      </c>
      <c r="AI2802" s="1">
        <f t="shared" si="198"/>
        <v>42942</v>
      </c>
      <c r="AJ2802">
        <f t="shared" si="199"/>
        <v>0.18683355337801838</v>
      </c>
    </row>
    <row r="2803" spans="13:36" x14ac:dyDescent="0.2">
      <c r="M2803" s="1">
        <v>42943</v>
      </c>
      <c r="N2803">
        <v>701</v>
      </c>
      <c r="O2803">
        <f t="shared" si="200"/>
        <v>7.8768756710925671E-3</v>
      </c>
      <c r="R2803" s="1">
        <v>42943</v>
      </c>
      <c r="S2803">
        <v>264</v>
      </c>
      <c r="T2803">
        <f t="shared" si="201"/>
        <v>-1.2422519998557209E-2</v>
      </c>
      <c r="W2803">
        <f t="shared" si="197"/>
        <v>-8.8015108482026927E-5</v>
      </c>
      <c r="AI2803" s="1">
        <f t="shared" si="198"/>
        <v>42943</v>
      </c>
      <c r="AJ2803">
        <f t="shared" si="199"/>
        <v>0.1842834106615823</v>
      </c>
    </row>
    <row r="2804" spans="13:36" x14ac:dyDescent="0.2">
      <c r="M2804" s="1">
        <v>42944</v>
      </c>
      <c r="N2804">
        <v>693</v>
      </c>
      <c r="O2804">
        <f t="shared" si="200"/>
        <v>-1.1477887844686866E-2</v>
      </c>
      <c r="R2804" s="1">
        <v>42944</v>
      </c>
      <c r="S2804">
        <v>265</v>
      </c>
      <c r="T2804">
        <f t="shared" si="201"/>
        <v>3.7807228399061523E-3</v>
      </c>
      <c r="W2804">
        <f t="shared" si="197"/>
        <v>-3.2980500939455518E-5</v>
      </c>
      <c r="AI2804" s="1">
        <f t="shared" si="198"/>
        <v>42944</v>
      </c>
      <c r="AJ2804">
        <f t="shared" si="199"/>
        <v>0.17896490097750709</v>
      </c>
    </row>
    <row r="2805" spans="13:36" x14ac:dyDescent="0.2">
      <c r="M2805" s="1">
        <v>42947</v>
      </c>
      <c r="N2805">
        <v>698.5</v>
      </c>
      <c r="O2805">
        <f t="shared" si="200"/>
        <v>7.9051795071132473E-3</v>
      </c>
      <c r="R2805" s="1">
        <v>42947</v>
      </c>
      <c r="S2805">
        <v>268.10000000000002</v>
      </c>
      <c r="T2805">
        <f t="shared" si="201"/>
        <v>1.1630219255691554E-2</v>
      </c>
      <c r="W2805">
        <f t="shared" si="197"/>
        <v>6.7396920006653288E-5</v>
      </c>
      <c r="AI2805" s="1">
        <f t="shared" si="198"/>
        <v>42947</v>
      </c>
      <c r="AJ2805">
        <f t="shared" si="199"/>
        <v>0.18005648113445255</v>
      </c>
    </row>
    <row r="2806" spans="13:36" x14ac:dyDescent="0.2">
      <c r="M2806" s="1">
        <v>42948</v>
      </c>
      <c r="N2806">
        <v>697</v>
      </c>
      <c r="O2806">
        <f t="shared" si="200"/>
        <v>-2.1497679364926602E-3</v>
      </c>
      <c r="R2806" s="1">
        <v>42948</v>
      </c>
      <c r="S2806">
        <v>266.8</v>
      </c>
      <c r="T2806">
        <f t="shared" si="201"/>
        <v>-4.8607312004449827E-3</v>
      </c>
      <c r="W2806">
        <f t="shared" si="197"/>
        <v>2.1773025037384465E-5</v>
      </c>
      <c r="AI2806" s="1">
        <f t="shared" si="198"/>
        <v>42948</v>
      </c>
      <c r="AJ2806">
        <f t="shared" si="199"/>
        <v>0.18012526688428993</v>
      </c>
    </row>
    <row r="2807" spans="13:36" x14ac:dyDescent="0.2">
      <c r="M2807" s="1">
        <v>42949</v>
      </c>
      <c r="N2807">
        <v>697</v>
      </c>
      <c r="O2807">
        <f t="shared" si="200"/>
        <v>0</v>
      </c>
      <c r="R2807" s="1">
        <v>42949</v>
      </c>
      <c r="S2807">
        <v>265.89999999999998</v>
      </c>
      <c r="T2807">
        <f t="shared" si="201"/>
        <v>-3.3790157924946545E-3</v>
      </c>
      <c r="W2807">
        <f t="shared" si="197"/>
        <v>6.5740131469969003E-6</v>
      </c>
      <c r="AI2807" s="1">
        <f t="shared" si="198"/>
        <v>42949</v>
      </c>
      <c r="AJ2807">
        <f t="shared" si="199"/>
        <v>0.18835913057083847</v>
      </c>
    </row>
    <row r="2808" spans="13:36" x14ac:dyDescent="0.2">
      <c r="M2808" s="1">
        <v>42950</v>
      </c>
      <c r="N2808">
        <v>700.5</v>
      </c>
      <c r="O2808">
        <f t="shared" si="200"/>
        <v>5.0089550165379046E-3</v>
      </c>
      <c r="R2808" s="1">
        <v>42950</v>
      </c>
      <c r="S2808">
        <v>267.2</v>
      </c>
      <c r="T2808">
        <f t="shared" si="201"/>
        <v>4.8771434135166337E-3</v>
      </c>
      <c r="W2808">
        <f t="shared" si="197"/>
        <v>1.3078023994160621E-5</v>
      </c>
      <c r="AI2808" s="1">
        <f t="shared" si="198"/>
        <v>42950</v>
      </c>
      <c r="AJ2808">
        <f t="shared" si="199"/>
        <v>0.17991637866523677</v>
      </c>
    </row>
    <row r="2809" spans="13:36" x14ac:dyDescent="0.2">
      <c r="M2809" s="1">
        <v>42951</v>
      </c>
      <c r="N2809">
        <v>707</v>
      </c>
      <c r="O2809">
        <f t="shared" si="200"/>
        <v>9.2363001195110584E-3</v>
      </c>
      <c r="R2809" s="1">
        <v>42951</v>
      </c>
      <c r="S2809">
        <v>266.2</v>
      </c>
      <c r="T2809">
        <f t="shared" si="201"/>
        <v>-3.7495357014793633E-3</v>
      </c>
      <c r="W2809">
        <f t="shared" si="197"/>
        <v>-3.8845334992369373E-5</v>
      </c>
      <c r="AI2809" s="1">
        <f t="shared" si="198"/>
        <v>42951</v>
      </c>
      <c r="AJ2809">
        <f t="shared" si="199"/>
        <v>0.17237838748264811</v>
      </c>
    </row>
    <row r="2810" spans="13:36" x14ac:dyDescent="0.2">
      <c r="M2810" s="1">
        <v>42954</v>
      </c>
      <c r="N2810">
        <v>712.5</v>
      </c>
      <c r="O2810">
        <f t="shared" si="200"/>
        <v>7.7492462462329364E-3</v>
      </c>
      <c r="R2810" s="1">
        <v>42954</v>
      </c>
      <c r="S2810">
        <v>263</v>
      </c>
      <c r="T2810">
        <f t="shared" si="201"/>
        <v>-1.2093873783246696E-2</v>
      </c>
      <c r="W2810">
        <f t="shared" si="197"/>
        <v>-8.4195740833565707E-5</v>
      </c>
      <c r="AI2810" s="1">
        <f t="shared" si="198"/>
        <v>42954</v>
      </c>
      <c r="AJ2810">
        <f t="shared" si="199"/>
        <v>0.16340761408609331</v>
      </c>
    </row>
    <row r="2811" spans="13:36" x14ac:dyDescent="0.2">
      <c r="M2811" s="1">
        <v>42955</v>
      </c>
      <c r="N2811">
        <v>707.5</v>
      </c>
      <c r="O2811">
        <f t="shared" si="200"/>
        <v>-7.0422826254129232E-3</v>
      </c>
      <c r="R2811" s="1">
        <v>42955</v>
      </c>
      <c r="S2811">
        <v>261.89999999999998</v>
      </c>
      <c r="T2811">
        <f t="shared" si="201"/>
        <v>-4.1912806640984528E-3</v>
      </c>
      <c r="W2811">
        <f t="shared" si="197"/>
        <v>4.5878342367002089E-5</v>
      </c>
      <c r="AI2811" s="1">
        <f t="shared" si="198"/>
        <v>42955</v>
      </c>
      <c r="AJ2811">
        <f t="shared" si="199"/>
        <v>0.17113859003634121</v>
      </c>
    </row>
    <row r="2812" spans="13:36" x14ac:dyDescent="0.2">
      <c r="M2812" s="1">
        <v>42956</v>
      </c>
      <c r="N2812">
        <v>693</v>
      </c>
      <c r="O2812">
        <f t="shared" si="200"/>
        <v>-2.0707630327489426E-2</v>
      </c>
      <c r="R2812" s="1">
        <v>42956</v>
      </c>
      <c r="S2812">
        <v>282.5</v>
      </c>
      <c r="T2812">
        <f t="shared" si="201"/>
        <v>7.5715799072829507E-2</v>
      </c>
      <c r="W2812">
        <f t="shared" si="197"/>
        <v>-1.6488821772236962E-3</v>
      </c>
      <c r="AI2812" s="1">
        <f t="shared" si="198"/>
        <v>42956</v>
      </c>
      <c r="AJ2812">
        <f t="shared" si="199"/>
        <v>0.13458295229943706</v>
      </c>
    </row>
    <row r="2813" spans="13:36" x14ac:dyDescent="0.2">
      <c r="M2813" s="1">
        <v>42957</v>
      </c>
      <c r="N2813">
        <v>690.5</v>
      </c>
      <c r="O2813">
        <f t="shared" si="200"/>
        <v>-3.6140263405564305E-3</v>
      </c>
      <c r="R2813" s="1">
        <v>42957</v>
      </c>
      <c r="S2813">
        <v>280.8</v>
      </c>
      <c r="T2813">
        <f t="shared" si="201"/>
        <v>-6.0358784348395712E-3</v>
      </c>
      <c r="W2813">
        <f t="shared" si="197"/>
        <v>3.6609345763059461E-5</v>
      </c>
      <c r="AI2813" s="1">
        <f t="shared" si="198"/>
        <v>42957</v>
      </c>
      <c r="AJ2813">
        <f t="shared" si="199"/>
        <v>0.13052797449286418</v>
      </c>
    </row>
    <row r="2814" spans="13:36" x14ac:dyDescent="0.2">
      <c r="M2814" s="1">
        <v>42958</v>
      </c>
      <c r="N2814">
        <v>689.5</v>
      </c>
      <c r="O2814">
        <f t="shared" si="200"/>
        <v>-1.4492756159902869E-3</v>
      </c>
      <c r="R2814" s="1">
        <v>42958</v>
      </c>
      <c r="S2814">
        <v>289.7</v>
      </c>
      <c r="T2814">
        <f t="shared" si="201"/>
        <v>3.1203232623648623E-2</v>
      </c>
      <c r="W2814">
        <f t="shared" si="197"/>
        <v>-8.6249503678876907E-5</v>
      </c>
      <c r="AI2814" s="1">
        <f t="shared" si="198"/>
        <v>42958</v>
      </c>
      <c r="AJ2814">
        <f t="shared" si="199"/>
        <v>0.12870457189135512</v>
      </c>
    </row>
    <row r="2815" spans="13:36" x14ac:dyDescent="0.2">
      <c r="M2815" s="1">
        <v>42961</v>
      </c>
      <c r="N2815">
        <v>686</v>
      </c>
      <c r="O2815">
        <f t="shared" si="200"/>
        <v>-5.0890695074712932E-3</v>
      </c>
      <c r="R2815" s="1">
        <v>42961</v>
      </c>
      <c r="S2815">
        <v>287.60000000000002</v>
      </c>
      <c r="T2815">
        <f t="shared" si="201"/>
        <v>-7.2752789284129538E-3</v>
      </c>
      <c r="W2815">
        <f t="shared" si="197"/>
        <v>5.5396819075617359E-5</v>
      </c>
      <c r="AI2815" s="1">
        <f t="shared" si="198"/>
        <v>42961</v>
      </c>
      <c r="AJ2815">
        <f t="shared" si="199"/>
        <v>0.13649093701341403</v>
      </c>
    </row>
    <row r="2816" spans="13:36" x14ac:dyDescent="0.2">
      <c r="M2816" s="1">
        <v>42962</v>
      </c>
      <c r="N2816">
        <v>693</v>
      </c>
      <c r="O2816">
        <f t="shared" si="200"/>
        <v>1.0152371464017908E-2</v>
      </c>
      <c r="R2816" s="1">
        <v>42962</v>
      </c>
      <c r="S2816">
        <v>289</v>
      </c>
      <c r="T2816">
        <f t="shared" si="201"/>
        <v>4.8560622655403956E-3</v>
      </c>
      <c r="W2816">
        <f t="shared" si="197"/>
        <v>3.1677437662144402E-5</v>
      </c>
      <c r="AI2816" s="1">
        <f t="shared" si="198"/>
        <v>42962</v>
      </c>
      <c r="AJ2816">
        <f t="shared" si="199"/>
        <v>0.1388180039729584</v>
      </c>
    </row>
    <row r="2817" spans="13:36" x14ac:dyDescent="0.2">
      <c r="M2817" s="1">
        <v>42963</v>
      </c>
      <c r="N2817">
        <v>674.5</v>
      </c>
      <c r="O2817">
        <f t="shared" si="200"/>
        <v>-2.7058323542092626E-2</v>
      </c>
      <c r="R2817" s="1">
        <v>42963</v>
      </c>
      <c r="S2817">
        <v>286</v>
      </c>
      <c r="T2817">
        <f t="shared" si="201"/>
        <v>-1.0434877292579619E-2</v>
      </c>
      <c r="W2817">
        <f t="shared" si="197"/>
        <v>3.3215131202940843E-4</v>
      </c>
      <c r="AI2817" s="1">
        <f t="shared" si="198"/>
        <v>42963</v>
      </c>
      <c r="AJ2817">
        <f t="shared" si="199"/>
        <v>0.14272982064942039</v>
      </c>
    </row>
    <row r="2818" spans="13:36" x14ac:dyDescent="0.2">
      <c r="M2818" s="1">
        <v>42964</v>
      </c>
      <c r="N2818">
        <v>696</v>
      </c>
      <c r="O2818">
        <f t="shared" si="200"/>
        <v>3.1377984686609024E-2</v>
      </c>
      <c r="R2818" s="1">
        <v>42964</v>
      </c>
      <c r="S2818">
        <v>292</v>
      </c>
      <c r="T2818">
        <f t="shared" si="201"/>
        <v>2.0761991448429225E-2</v>
      </c>
      <c r="W2818">
        <f t="shared" ref="W2818:W2881" si="202">+(O2818-$O$1)*(T2818-$T$1)</f>
        <v>5.851294320055278E-4</v>
      </c>
      <c r="AI2818" s="1">
        <f t="shared" ref="AI2818:AI2881" si="203">+M2818</f>
        <v>42964</v>
      </c>
      <c r="AJ2818">
        <f t="shared" ref="AJ2818:AJ2881" si="204">CORREL(O2569:O2818,T2569:T2818)</f>
        <v>0.15437246699911783</v>
      </c>
    </row>
    <row r="2819" spans="13:36" x14ac:dyDescent="0.2">
      <c r="M2819" s="1">
        <v>42965</v>
      </c>
      <c r="N2819">
        <v>694</v>
      </c>
      <c r="O2819">
        <f t="shared" si="200"/>
        <v>-2.8776998276151692E-3</v>
      </c>
      <c r="R2819" s="1">
        <v>42965</v>
      </c>
      <c r="S2819">
        <v>286.39999999999998</v>
      </c>
      <c r="T2819">
        <f t="shared" si="201"/>
        <v>-1.9364367181791232E-2</v>
      </c>
      <c r="W2819">
        <f t="shared" si="202"/>
        <v>8.8648835061213668E-5</v>
      </c>
      <c r="AI2819" s="1">
        <f t="shared" si="203"/>
        <v>42965</v>
      </c>
      <c r="AJ2819">
        <f t="shared" si="204"/>
        <v>0.15569469191631735</v>
      </c>
    </row>
    <row r="2820" spans="13:36" x14ac:dyDescent="0.2">
      <c r="M2820" s="1">
        <v>42968</v>
      </c>
      <c r="N2820">
        <v>695.5</v>
      </c>
      <c r="O2820">
        <f t="shared" si="200"/>
        <v>2.1590508566931912E-3</v>
      </c>
      <c r="R2820" s="1">
        <v>42968</v>
      </c>
      <c r="S2820">
        <v>287.60000000000002</v>
      </c>
      <c r="T2820">
        <f t="shared" si="201"/>
        <v>4.1811907604013317E-3</v>
      </c>
      <c r="W2820">
        <f t="shared" si="202"/>
        <v>2.1615023236708798E-6</v>
      </c>
      <c r="AI2820" s="1">
        <f t="shared" si="203"/>
        <v>42968</v>
      </c>
      <c r="AJ2820">
        <f t="shared" si="204"/>
        <v>0.15779529089018407</v>
      </c>
    </row>
    <row r="2821" spans="13:36" x14ac:dyDescent="0.2">
      <c r="M2821" s="1">
        <v>42969</v>
      </c>
      <c r="N2821">
        <v>709</v>
      </c>
      <c r="O2821">
        <f t="shared" si="200"/>
        <v>1.9224515168629809E-2</v>
      </c>
      <c r="R2821" s="1">
        <v>42969</v>
      </c>
      <c r="S2821">
        <v>291.3</v>
      </c>
      <c r="T2821">
        <f t="shared" si="201"/>
        <v>1.2783038118497158E-2</v>
      </c>
      <c r="W2821">
        <f t="shared" si="202"/>
        <v>2.0569091204589838E-4</v>
      </c>
      <c r="AI2821" s="1">
        <f t="shared" si="203"/>
        <v>42969</v>
      </c>
      <c r="AJ2821">
        <f t="shared" si="204"/>
        <v>0.16226807666414864</v>
      </c>
    </row>
    <row r="2822" spans="13:36" x14ac:dyDescent="0.2">
      <c r="M2822" s="1">
        <v>42970</v>
      </c>
      <c r="N2822">
        <v>717.5</v>
      </c>
      <c r="O2822">
        <f t="shared" si="200"/>
        <v>1.1917421101648767E-2</v>
      </c>
      <c r="R2822" s="1">
        <v>42970</v>
      </c>
      <c r="S2822">
        <v>287.89999999999998</v>
      </c>
      <c r="T2822">
        <f t="shared" si="201"/>
        <v>-1.1740466347258794E-2</v>
      </c>
      <c r="W2822">
        <f t="shared" si="202"/>
        <v>-1.3600496933198171E-4</v>
      </c>
      <c r="AI2822" s="1">
        <f t="shared" si="203"/>
        <v>42970</v>
      </c>
      <c r="AJ2822">
        <f t="shared" si="204"/>
        <v>0.15856993759886215</v>
      </c>
    </row>
    <row r="2823" spans="13:36" x14ac:dyDescent="0.2">
      <c r="M2823" s="1">
        <v>42971</v>
      </c>
      <c r="N2823">
        <v>721</v>
      </c>
      <c r="O2823">
        <f t="shared" si="200"/>
        <v>4.8661896511729063E-3</v>
      </c>
      <c r="R2823" s="1">
        <v>42971</v>
      </c>
      <c r="S2823">
        <v>288</v>
      </c>
      <c r="T2823">
        <f t="shared" si="201"/>
        <v>3.4728251781571633E-4</v>
      </c>
      <c r="W2823">
        <f t="shared" si="202"/>
        <v>-3.0186934018305409E-6</v>
      </c>
      <c r="AI2823" s="1">
        <f t="shared" si="203"/>
        <v>42971</v>
      </c>
      <c r="AJ2823">
        <f t="shared" si="204"/>
        <v>0.15844276709889191</v>
      </c>
    </row>
    <row r="2824" spans="13:36" x14ac:dyDescent="0.2">
      <c r="M2824" s="1">
        <v>42972</v>
      </c>
      <c r="N2824">
        <v>720.5</v>
      </c>
      <c r="O2824">
        <f t="shared" si="200"/>
        <v>-6.937218453722968E-4</v>
      </c>
      <c r="R2824" s="1">
        <v>42972</v>
      </c>
      <c r="S2824">
        <v>289</v>
      </c>
      <c r="T2824">
        <f t="shared" si="201"/>
        <v>3.4662079764863291E-3</v>
      </c>
      <c r="W2824">
        <f t="shared" si="202"/>
        <v>-4.7543324062726832E-6</v>
      </c>
      <c r="AI2824" s="1">
        <f t="shared" si="203"/>
        <v>42972</v>
      </c>
      <c r="AJ2824">
        <f t="shared" si="204"/>
        <v>0.15699055653521687</v>
      </c>
    </row>
    <row r="2825" spans="13:36" x14ac:dyDescent="0.2">
      <c r="M2825" s="1">
        <v>42975</v>
      </c>
      <c r="N2825">
        <v>717</v>
      </c>
      <c r="O2825">
        <f t="shared" si="200"/>
        <v>-4.8695748399563881E-3</v>
      </c>
      <c r="R2825" s="1">
        <v>42975</v>
      </c>
      <c r="S2825">
        <v>290.7</v>
      </c>
      <c r="T2825">
        <f t="shared" si="201"/>
        <v>5.8651194523980576E-3</v>
      </c>
      <c r="W2825">
        <f t="shared" si="202"/>
        <v>-2.9219233422282855E-5</v>
      </c>
      <c r="AI2825" s="1">
        <f t="shared" si="203"/>
        <v>42975</v>
      </c>
      <c r="AJ2825">
        <f t="shared" si="204"/>
        <v>0.15426047592381203</v>
      </c>
    </row>
    <row r="2826" spans="13:36" x14ac:dyDescent="0.2">
      <c r="M2826" s="1">
        <v>42976</v>
      </c>
      <c r="N2826">
        <v>712</v>
      </c>
      <c r="O2826">
        <f t="shared" si="200"/>
        <v>-6.9979291876445544E-3</v>
      </c>
      <c r="R2826" s="1">
        <v>42976</v>
      </c>
      <c r="S2826">
        <v>288.3</v>
      </c>
      <c r="T2826">
        <f t="shared" si="201"/>
        <v>-8.2902029204736868E-3</v>
      </c>
      <c r="W2826">
        <f t="shared" si="202"/>
        <v>8.0174580195860237E-5</v>
      </c>
      <c r="AI2826" s="1">
        <f t="shared" si="203"/>
        <v>42976</v>
      </c>
      <c r="AJ2826">
        <f t="shared" si="204"/>
        <v>0.15672487511319469</v>
      </c>
    </row>
    <row r="2827" spans="13:36" x14ac:dyDescent="0.2">
      <c r="M2827" s="1">
        <v>42977</v>
      </c>
      <c r="N2827">
        <v>714</v>
      </c>
      <c r="O2827">
        <f t="shared" si="200"/>
        <v>2.8050509276086816E-3</v>
      </c>
      <c r="R2827" s="1">
        <v>42977</v>
      </c>
      <c r="S2827">
        <v>291.2</v>
      </c>
      <c r="T2827">
        <f t="shared" si="201"/>
        <v>1.0008711678174218E-2</v>
      </c>
      <c r="W2827">
        <f t="shared" si="202"/>
        <v>1.2096916085738326E-5</v>
      </c>
      <c r="AI2827" s="1">
        <f t="shared" si="203"/>
        <v>42977</v>
      </c>
      <c r="AJ2827">
        <f t="shared" si="204"/>
        <v>0.1635723769201386</v>
      </c>
    </row>
    <row r="2828" spans="13:36" x14ac:dyDescent="0.2">
      <c r="M2828" s="1">
        <v>42978</v>
      </c>
      <c r="N2828">
        <v>717</v>
      </c>
      <c r="O2828">
        <f t="shared" si="200"/>
        <v>4.1928782600359578E-3</v>
      </c>
      <c r="R2828" s="1">
        <v>42978</v>
      </c>
      <c r="S2828">
        <v>298</v>
      </c>
      <c r="T2828">
        <f t="shared" si="201"/>
        <v>2.3083170182873682E-2</v>
      </c>
      <c r="W2828">
        <f t="shared" si="202"/>
        <v>6.0438558013533553E-5</v>
      </c>
      <c r="AI2828" s="1">
        <f t="shared" si="203"/>
        <v>42978</v>
      </c>
      <c r="AJ2828">
        <f t="shared" si="204"/>
        <v>0.16461303062985133</v>
      </c>
    </row>
    <row r="2829" spans="13:36" x14ac:dyDescent="0.2">
      <c r="M2829" s="1">
        <v>42979</v>
      </c>
      <c r="N2829">
        <v>722</v>
      </c>
      <c r="O2829">
        <f t="shared" si="200"/>
        <v>6.9492982932059444E-3</v>
      </c>
      <c r="R2829" s="1">
        <v>42979</v>
      </c>
      <c r="S2829">
        <v>298.39999999999998</v>
      </c>
      <c r="T2829">
        <f t="shared" si="201"/>
        <v>1.3413818242013111E-3</v>
      </c>
      <c r="W2829">
        <f t="shared" si="202"/>
        <v>6.4135779833395166E-7</v>
      </c>
      <c r="AI2829" s="1">
        <f t="shared" si="203"/>
        <v>42979</v>
      </c>
      <c r="AJ2829">
        <f t="shared" si="204"/>
        <v>0.16021027022167114</v>
      </c>
    </row>
    <row r="2830" spans="13:36" x14ac:dyDescent="0.2">
      <c r="M2830" s="1">
        <v>42982</v>
      </c>
      <c r="N2830">
        <v>719</v>
      </c>
      <c r="O2830">
        <f t="shared" ref="O2830:O2893" si="205">LN(N2830/N2829)</f>
        <v>-4.1637811717795013E-3</v>
      </c>
      <c r="R2830" s="1">
        <v>42982</v>
      </c>
      <c r="S2830">
        <v>297</v>
      </c>
      <c r="T2830">
        <f t="shared" ref="T2830:T2893" si="206">LN(S2830/S2829)</f>
        <v>-4.7027295269061143E-3</v>
      </c>
      <c r="W2830">
        <f t="shared" si="202"/>
        <v>3.3146739486210009E-5</v>
      </c>
      <c r="AI2830" s="1">
        <f t="shared" si="203"/>
        <v>42982</v>
      </c>
      <c r="AJ2830">
        <f t="shared" si="204"/>
        <v>0.16111532745687296</v>
      </c>
    </row>
    <row r="2831" spans="13:36" x14ac:dyDescent="0.2">
      <c r="M2831" s="1">
        <v>42983</v>
      </c>
      <c r="N2831">
        <v>717</v>
      </c>
      <c r="O2831">
        <f t="shared" si="205"/>
        <v>-2.7855171214263121E-3</v>
      </c>
      <c r="R2831" s="1">
        <v>42983</v>
      </c>
      <c r="S2831">
        <v>295.8</v>
      </c>
      <c r="T2831">
        <f t="shared" si="206"/>
        <v>-4.0485885260001086E-3</v>
      </c>
      <c r="W2831">
        <f t="shared" si="202"/>
        <v>2.2220338302117938E-5</v>
      </c>
      <c r="AI2831" s="1">
        <f t="shared" si="203"/>
        <v>42983</v>
      </c>
      <c r="AJ2831">
        <f t="shared" si="204"/>
        <v>0.16081965345769811</v>
      </c>
    </row>
    <row r="2832" spans="13:36" x14ac:dyDescent="0.2">
      <c r="M2832" s="1">
        <v>42984</v>
      </c>
      <c r="N2832">
        <v>716.5</v>
      </c>
      <c r="O2832">
        <f t="shared" si="205"/>
        <v>-6.975933313938473E-4</v>
      </c>
      <c r="R2832" s="1">
        <v>42984</v>
      </c>
      <c r="S2832">
        <v>299</v>
      </c>
      <c r="T2832">
        <f t="shared" si="206"/>
        <v>1.0760023113987003E-2</v>
      </c>
      <c r="W2832">
        <f t="shared" si="202"/>
        <v>-2.0265358211404837E-5</v>
      </c>
      <c r="AI2832" s="1">
        <f t="shared" si="203"/>
        <v>42984</v>
      </c>
      <c r="AJ2832">
        <f t="shared" si="204"/>
        <v>0.15250493064705539</v>
      </c>
    </row>
    <row r="2833" spans="13:36" x14ac:dyDescent="0.2">
      <c r="M2833" s="1">
        <v>42985</v>
      </c>
      <c r="N2833">
        <v>721</v>
      </c>
      <c r="O2833">
        <f t="shared" si="205"/>
        <v>6.2608900167226327E-3</v>
      </c>
      <c r="R2833" s="1">
        <v>42985</v>
      </c>
      <c r="S2833">
        <v>299</v>
      </c>
      <c r="T2833">
        <f t="shared" si="206"/>
        <v>0</v>
      </c>
      <c r="W2833">
        <f t="shared" si="202"/>
        <v>-5.9216018610955522E-6</v>
      </c>
      <c r="AI2833" s="1">
        <f t="shared" si="203"/>
        <v>42985</v>
      </c>
      <c r="AJ2833">
        <f t="shared" si="204"/>
        <v>0.15212955274885243</v>
      </c>
    </row>
    <row r="2834" spans="13:36" x14ac:dyDescent="0.2">
      <c r="M2834" s="1">
        <v>42986</v>
      </c>
      <c r="N2834">
        <v>723.5</v>
      </c>
      <c r="O2834">
        <f t="shared" si="205"/>
        <v>3.4614087865894746E-3</v>
      </c>
      <c r="R2834" s="1">
        <v>42986</v>
      </c>
      <c r="S2834">
        <v>296.89999999999998</v>
      </c>
      <c r="T2834">
        <f t="shared" si="206"/>
        <v>-7.0481916209723704E-3</v>
      </c>
      <c r="W2834">
        <f t="shared" si="202"/>
        <v>-1.6824752265586182E-5</v>
      </c>
      <c r="AI2834" s="1">
        <f t="shared" si="203"/>
        <v>42986</v>
      </c>
      <c r="AJ2834">
        <f t="shared" si="204"/>
        <v>0.15250186248948253</v>
      </c>
    </row>
    <row r="2835" spans="13:36" x14ac:dyDescent="0.2">
      <c r="M2835" s="1">
        <v>42989</v>
      </c>
      <c r="N2835">
        <v>727</v>
      </c>
      <c r="O2835">
        <f t="shared" si="205"/>
        <v>4.8259314619807413E-3</v>
      </c>
      <c r="R2835" s="1">
        <v>42989</v>
      </c>
      <c r="S2835">
        <v>301.60000000000002</v>
      </c>
      <c r="T2835">
        <f t="shared" si="206"/>
        <v>1.5706254364087038E-2</v>
      </c>
      <c r="W2835">
        <f t="shared" si="202"/>
        <v>4.9208195698417812E-5</v>
      </c>
      <c r="AI2835" s="1">
        <f t="shared" si="203"/>
        <v>42989</v>
      </c>
      <c r="AJ2835">
        <f t="shared" si="204"/>
        <v>0.15403542589084976</v>
      </c>
    </row>
    <row r="2836" spans="13:36" x14ac:dyDescent="0.2">
      <c r="M2836" s="1">
        <v>42990</v>
      </c>
      <c r="N2836">
        <v>724</v>
      </c>
      <c r="O2836">
        <f t="shared" si="205"/>
        <v>-4.1350851478029905E-3</v>
      </c>
      <c r="R2836" s="1">
        <v>42990</v>
      </c>
      <c r="S2836">
        <v>301.60000000000002</v>
      </c>
      <c r="T2836">
        <f t="shared" si="206"/>
        <v>0</v>
      </c>
      <c r="W2836">
        <f t="shared" si="202"/>
        <v>6.8158066901160905E-6</v>
      </c>
      <c r="AI2836" s="1">
        <f t="shared" si="203"/>
        <v>42990</v>
      </c>
      <c r="AJ2836">
        <f t="shared" si="204"/>
        <v>0.154177595467206</v>
      </c>
    </row>
    <row r="2837" spans="13:36" x14ac:dyDescent="0.2">
      <c r="M2837" s="1">
        <v>42991</v>
      </c>
      <c r="N2837">
        <v>722</v>
      </c>
      <c r="O2837">
        <f t="shared" si="205"/>
        <v>-2.766253492890185E-3</v>
      </c>
      <c r="R2837" s="1">
        <v>42991</v>
      </c>
      <c r="S2837">
        <v>304</v>
      </c>
      <c r="T2837">
        <f t="shared" si="206"/>
        <v>7.9260652724207226E-3</v>
      </c>
      <c r="W2837">
        <f t="shared" si="202"/>
        <v>-2.8103796349184273E-5</v>
      </c>
      <c r="AI2837" s="1">
        <f t="shared" si="203"/>
        <v>42991</v>
      </c>
      <c r="AJ2837">
        <f t="shared" si="204"/>
        <v>0.15735295710013125</v>
      </c>
    </row>
    <row r="2838" spans="13:36" x14ac:dyDescent="0.2">
      <c r="M2838" s="1">
        <v>42992</v>
      </c>
      <c r="N2838">
        <v>724.5</v>
      </c>
      <c r="O2838">
        <f t="shared" si="205"/>
        <v>3.4566228679107514E-3</v>
      </c>
      <c r="R2838" s="1">
        <v>42992</v>
      </c>
      <c r="S2838">
        <v>302.60000000000002</v>
      </c>
      <c r="T2838">
        <f t="shared" si="206"/>
        <v>-4.6159000519660843E-3</v>
      </c>
      <c r="W2838">
        <f t="shared" si="202"/>
        <v>-1.1850508899569754E-5</v>
      </c>
      <c r="AI2838" s="1">
        <f t="shared" si="203"/>
        <v>42992</v>
      </c>
      <c r="AJ2838">
        <f t="shared" si="204"/>
        <v>0.15635579621941528</v>
      </c>
    </row>
    <row r="2839" spans="13:36" x14ac:dyDescent="0.2">
      <c r="M2839" s="1">
        <v>42993</v>
      </c>
      <c r="N2839">
        <v>711.5</v>
      </c>
      <c r="O2839">
        <f t="shared" si="205"/>
        <v>-1.8106344230829994E-2</v>
      </c>
      <c r="R2839" s="1">
        <v>42993</v>
      </c>
      <c r="S2839">
        <v>300.5</v>
      </c>
      <c r="T2839">
        <f t="shared" si="206"/>
        <v>-6.9640473789933368E-3</v>
      </c>
      <c r="W2839">
        <f t="shared" si="202"/>
        <v>1.5997056658992017E-4</v>
      </c>
      <c r="AI2839" s="1">
        <f t="shared" si="203"/>
        <v>42993</v>
      </c>
      <c r="AJ2839">
        <f t="shared" si="204"/>
        <v>0.15909703009486165</v>
      </c>
    </row>
    <row r="2840" spans="13:36" x14ac:dyDescent="0.2">
      <c r="M2840" s="1">
        <v>42996</v>
      </c>
      <c r="N2840">
        <v>711</v>
      </c>
      <c r="O2840">
        <f t="shared" si="205"/>
        <v>-7.02987726666229E-4</v>
      </c>
      <c r="R2840" s="1">
        <v>42996</v>
      </c>
      <c r="S2840">
        <v>302</v>
      </c>
      <c r="T2840">
        <f t="shared" si="206"/>
        <v>4.979263399607364E-3</v>
      </c>
      <c r="W2840">
        <f t="shared" si="202"/>
        <v>-7.9991226990525453E-6</v>
      </c>
      <c r="AI2840" s="1">
        <f t="shared" si="203"/>
        <v>42996</v>
      </c>
      <c r="AJ2840">
        <f t="shared" si="204"/>
        <v>0.15941118741785809</v>
      </c>
    </row>
    <row r="2841" spans="13:36" x14ac:dyDescent="0.2">
      <c r="M2841" s="1">
        <v>42997</v>
      </c>
      <c r="N2841">
        <v>707.5</v>
      </c>
      <c r="O2841">
        <f t="shared" si="205"/>
        <v>-4.9348002858481642E-3</v>
      </c>
      <c r="R2841" s="1">
        <v>42997</v>
      </c>
      <c r="S2841">
        <v>301.60000000000002</v>
      </c>
      <c r="T2841">
        <f t="shared" si="206"/>
        <v>-1.3253812410685707E-3</v>
      </c>
      <c r="W2841">
        <f t="shared" si="202"/>
        <v>1.6228531223387261E-5</v>
      </c>
      <c r="AI2841" s="1">
        <f t="shared" si="203"/>
        <v>42997</v>
      </c>
      <c r="AJ2841">
        <f t="shared" si="204"/>
        <v>0.16599735214301045</v>
      </c>
    </row>
    <row r="2842" spans="13:36" x14ac:dyDescent="0.2">
      <c r="M2842" s="1">
        <v>42998</v>
      </c>
      <c r="N2842">
        <v>707</v>
      </c>
      <c r="O2842">
        <f t="shared" si="205"/>
        <v>-7.0696362081989442E-4</v>
      </c>
      <c r="R2842" s="1">
        <v>42998</v>
      </c>
      <c r="S2842">
        <v>303.39999999999998</v>
      </c>
      <c r="T2842">
        <f t="shared" si="206"/>
        <v>5.95043078063067E-3</v>
      </c>
      <c r="W2842">
        <f t="shared" si="202"/>
        <v>-1.0087277639344124E-5</v>
      </c>
      <c r="AI2842" s="1">
        <f t="shared" si="203"/>
        <v>42998</v>
      </c>
      <c r="AJ2842">
        <f t="shared" si="204"/>
        <v>0.16058040212488478</v>
      </c>
    </row>
    <row r="2843" spans="13:36" x14ac:dyDescent="0.2">
      <c r="M2843" s="1">
        <v>42999</v>
      </c>
      <c r="N2843">
        <v>701</v>
      </c>
      <c r="O2843">
        <f t="shared" si="205"/>
        <v>-8.5227788619826259E-3</v>
      </c>
      <c r="R2843" s="1">
        <v>42999</v>
      </c>
      <c r="S2843">
        <v>306.39999999999998</v>
      </c>
      <c r="T2843">
        <f t="shared" si="206"/>
        <v>9.8393709520044649E-3</v>
      </c>
      <c r="W2843">
        <f t="shared" si="202"/>
        <v>-8.5715884969275475E-5</v>
      </c>
      <c r="AI2843" s="1">
        <f t="shared" si="203"/>
        <v>42999</v>
      </c>
      <c r="AJ2843">
        <f t="shared" si="204"/>
        <v>0.15787622466236279</v>
      </c>
    </row>
    <row r="2844" spans="13:36" x14ac:dyDescent="0.2">
      <c r="M2844" s="1">
        <v>43000</v>
      </c>
      <c r="N2844">
        <v>696</v>
      </c>
      <c r="O2844">
        <f t="shared" si="205"/>
        <v>-7.1582267001704765E-3</v>
      </c>
      <c r="R2844" s="1">
        <v>43000</v>
      </c>
      <c r="S2844">
        <v>305.8</v>
      </c>
      <c r="T2844">
        <f t="shared" si="206"/>
        <v>-1.9601443714741783E-3</v>
      </c>
      <c r="W2844">
        <f t="shared" si="202"/>
        <v>2.7349720448158957E-5</v>
      </c>
      <c r="AI2844" s="1">
        <f t="shared" si="203"/>
        <v>43000</v>
      </c>
      <c r="AJ2844">
        <f t="shared" si="204"/>
        <v>0.15456388525047907</v>
      </c>
    </row>
    <row r="2845" spans="13:36" x14ac:dyDescent="0.2">
      <c r="M2845" s="1">
        <v>43003</v>
      </c>
      <c r="N2845">
        <v>697.5</v>
      </c>
      <c r="O2845">
        <f t="shared" si="205"/>
        <v>2.1528533611010927E-3</v>
      </c>
      <c r="R2845" s="1">
        <v>43003</v>
      </c>
      <c r="S2845">
        <v>308.60000000000002</v>
      </c>
      <c r="T2845">
        <f t="shared" si="206"/>
        <v>9.1146464340985615E-3</v>
      </c>
      <c r="W2845">
        <f t="shared" si="202"/>
        <v>5.7201176083351193E-6</v>
      </c>
      <c r="AI2845" s="1">
        <f t="shared" si="203"/>
        <v>43003</v>
      </c>
      <c r="AJ2845">
        <f t="shared" si="204"/>
        <v>0.15414723206720485</v>
      </c>
    </row>
    <row r="2846" spans="13:36" x14ac:dyDescent="0.2">
      <c r="M2846" s="1">
        <v>43004</v>
      </c>
      <c r="N2846">
        <v>697</v>
      </c>
      <c r="O2846">
        <f t="shared" si="205"/>
        <v>-7.1710293499686103E-4</v>
      </c>
      <c r="R2846" s="1">
        <v>43004</v>
      </c>
      <c r="S2846">
        <v>303.60000000000002</v>
      </c>
      <c r="T2846">
        <f t="shared" si="206"/>
        <v>-1.6334894407585586E-2</v>
      </c>
      <c r="W2846">
        <f t="shared" si="202"/>
        <v>3.7665049725727726E-5</v>
      </c>
      <c r="AI2846" s="1">
        <f t="shared" si="203"/>
        <v>43004</v>
      </c>
      <c r="AJ2846">
        <f t="shared" si="204"/>
        <v>0.16013962407562532</v>
      </c>
    </row>
    <row r="2847" spans="13:36" x14ac:dyDescent="0.2">
      <c r="M2847" s="1">
        <v>43005</v>
      </c>
      <c r="N2847">
        <v>688</v>
      </c>
      <c r="O2847">
        <f t="shared" si="205"/>
        <v>-1.2996572827180248E-2</v>
      </c>
      <c r="R2847" s="1">
        <v>43005</v>
      </c>
      <c r="S2847">
        <v>305.3</v>
      </c>
      <c r="T2847">
        <f t="shared" si="206"/>
        <v>5.5838542193573041E-3</v>
      </c>
      <c r="W2847">
        <f t="shared" si="202"/>
        <v>-6.2870567032102492E-5</v>
      </c>
      <c r="AI2847" s="1">
        <f t="shared" si="203"/>
        <v>43005</v>
      </c>
      <c r="AJ2847">
        <f t="shared" si="204"/>
        <v>0.15508276925615044</v>
      </c>
    </row>
    <row r="2848" spans="13:36" x14ac:dyDescent="0.2">
      <c r="M2848" s="1">
        <v>43006</v>
      </c>
      <c r="N2848">
        <v>691</v>
      </c>
      <c r="O2848">
        <f t="shared" si="205"/>
        <v>4.3509858343261324E-3</v>
      </c>
      <c r="R2848" s="1">
        <v>43006</v>
      </c>
      <c r="S2848">
        <v>303.5</v>
      </c>
      <c r="T2848">
        <f t="shared" si="206"/>
        <v>-5.913289241279247E-3</v>
      </c>
      <c r="W2848">
        <f t="shared" si="202"/>
        <v>-2.0867082493748298E-5</v>
      </c>
      <c r="AI2848" s="1">
        <f t="shared" si="203"/>
        <v>43006</v>
      </c>
      <c r="AJ2848">
        <f t="shared" si="204"/>
        <v>0.15502110557361634</v>
      </c>
    </row>
    <row r="2849" spans="13:36" x14ac:dyDescent="0.2">
      <c r="M2849" s="1">
        <v>43007</v>
      </c>
      <c r="N2849">
        <v>689</v>
      </c>
      <c r="O2849">
        <f t="shared" si="205"/>
        <v>-2.8985527540113039E-3</v>
      </c>
      <c r="R2849" s="1">
        <v>43007</v>
      </c>
      <c r="S2849">
        <v>301</v>
      </c>
      <c r="T2849">
        <f t="shared" si="206"/>
        <v>-8.2713457506771934E-3</v>
      </c>
      <c r="W2849">
        <f t="shared" si="202"/>
        <v>4.1085676181358136E-5</v>
      </c>
      <c r="AI2849" s="1">
        <f t="shared" si="203"/>
        <v>43007</v>
      </c>
      <c r="AJ2849">
        <f t="shared" si="204"/>
        <v>0.15563492122784303</v>
      </c>
    </row>
    <row r="2850" spans="13:36" x14ac:dyDescent="0.2">
      <c r="M2850" s="1">
        <v>43010</v>
      </c>
      <c r="N2850">
        <v>697</v>
      </c>
      <c r="O2850">
        <f t="shared" si="205"/>
        <v>1.1544139746865261E-2</v>
      </c>
      <c r="R2850" s="1">
        <v>43010</v>
      </c>
      <c r="S2850">
        <v>309.89999999999998</v>
      </c>
      <c r="T2850">
        <f t="shared" si="206"/>
        <v>2.9139400044826808E-2</v>
      </c>
      <c r="W2850">
        <f t="shared" si="202"/>
        <v>2.8238880476256383E-4</v>
      </c>
      <c r="AI2850" s="1">
        <f t="shared" si="203"/>
        <v>43010</v>
      </c>
      <c r="AJ2850">
        <f t="shared" si="204"/>
        <v>0.16931237247493083</v>
      </c>
    </row>
    <row r="2851" spans="13:36" x14ac:dyDescent="0.2">
      <c r="M2851" s="1">
        <v>43011</v>
      </c>
      <c r="N2851">
        <v>696.5</v>
      </c>
      <c r="O2851">
        <f t="shared" si="205"/>
        <v>-7.1761754066350673E-4</v>
      </c>
      <c r="R2851" s="1">
        <v>43011</v>
      </c>
      <c r="S2851">
        <v>308.10000000000002</v>
      </c>
      <c r="T2851">
        <f t="shared" si="206"/>
        <v>-5.8252591910801831E-3</v>
      </c>
      <c r="W2851">
        <f t="shared" si="202"/>
        <v>1.512635211546074E-5</v>
      </c>
      <c r="AI2851" s="1">
        <f t="shared" si="203"/>
        <v>43011</v>
      </c>
      <c r="AJ2851">
        <f t="shared" si="204"/>
        <v>0.16893310214877916</v>
      </c>
    </row>
    <row r="2852" spans="13:36" x14ac:dyDescent="0.2">
      <c r="M2852" s="1">
        <v>43012</v>
      </c>
      <c r="N2852">
        <v>698</v>
      </c>
      <c r="O2852">
        <f t="shared" si="205"/>
        <v>2.1513095425120749E-3</v>
      </c>
      <c r="R2852" s="1">
        <v>43012</v>
      </c>
      <c r="S2852">
        <v>312.10000000000002</v>
      </c>
      <c r="T2852">
        <f t="shared" si="206"/>
        <v>1.2899243674111572E-2</v>
      </c>
      <c r="W2852">
        <f t="shared" si="202"/>
        <v>8.4460657446171479E-6</v>
      </c>
      <c r="AI2852" s="1">
        <f t="shared" si="203"/>
        <v>43012</v>
      </c>
      <c r="AJ2852">
        <f t="shared" si="204"/>
        <v>0.16463627012597434</v>
      </c>
    </row>
    <row r="2853" spans="13:36" x14ac:dyDescent="0.2">
      <c r="M2853" s="1">
        <v>43013</v>
      </c>
      <c r="N2853">
        <v>701.5</v>
      </c>
      <c r="O2853">
        <f t="shared" si="205"/>
        <v>5.0017967801430927E-3</v>
      </c>
      <c r="R2853" s="1">
        <v>43013</v>
      </c>
      <c r="S2853">
        <v>309.7</v>
      </c>
      <c r="T2853">
        <f t="shared" si="206"/>
        <v>-7.7195622975767203E-3</v>
      </c>
      <c r="W2853">
        <f t="shared" si="202"/>
        <v>-3.1968489115977995E-5</v>
      </c>
      <c r="AI2853" s="1">
        <f t="shared" si="203"/>
        <v>43013</v>
      </c>
      <c r="AJ2853">
        <f t="shared" si="204"/>
        <v>0.164483823272387</v>
      </c>
    </row>
    <row r="2854" spans="13:36" x14ac:dyDescent="0.2">
      <c r="M2854" s="1">
        <v>43014</v>
      </c>
      <c r="N2854">
        <v>701.5</v>
      </c>
      <c r="O2854">
        <f t="shared" si="205"/>
        <v>0</v>
      </c>
      <c r="R2854" s="1">
        <v>43014</v>
      </c>
      <c r="S2854">
        <v>311.2</v>
      </c>
      <c r="T2854">
        <f t="shared" si="206"/>
        <v>4.8317053250794108E-3</v>
      </c>
      <c r="W2854">
        <f t="shared" si="202"/>
        <v>-5.1493938468943119E-6</v>
      </c>
      <c r="AI2854" s="1">
        <f t="shared" si="203"/>
        <v>43014</v>
      </c>
      <c r="AJ2854">
        <f t="shared" si="204"/>
        <v>0.16303232220172723</v>
      </c>
    </row>
    <row r="2855" spans="13:36" x14ac:dyDescent="0.2">
      <c r="M2855" s="1">
        <v>43017</v>
      </c>
      <c r="N2855">
        <v>702</v>
      </c>
      <c r="O2855">
        <f t="shared" si="205"/>
        <v>7.1250448329549995E-4</v>
      </c>
      <c r="R2855" s="1">
        <v>43017</v>
      </c>
      <c r="S2855">
        <v>311.5</v>
      </c>
      <c r="T2855">
        <f t="shared" si="206"/>
        <v>9.635459232713203E-4</v>
      </c>
      <c r="W2855">
        <f t="shared" si="202"/>
        <v>1.8718230432913829E-7</v>
      </c>
      <c r="AI2855" s="1">
        <f t="shared" si="203"/>
        <v>43017</v>
      </c>
      <c r="AJ2855">
        <f t="shared" si="204"/>
        <v>0.16195559236606838</v>
      </c>
    </row>
    <row r="2856" spans="13:36" x14ac:dyDescent="0.2">
      <c r="M2856" s="1">
        <v>43018</v>
      </c>
      <c r="N2856">
        <v>710.5</v>
      </c>
      <c r="O2856">
        <f t="shared" si="205"/>
        <v>1.2035543511344312E-2</v>
      </c>
      <c r="R2856" s="1">
        <v>43018</v>
      </c>
      <c r="S2856">
        <v>306.89999999999998</v>
      </c>
      <c r="T2856">
        <f t="shared" si="206"/>
        <v>-1.487737660181746E-2</v>
      </c>
      <c r="W2856">
        <f t="shared" si="202"/>
        <v>-1.7081199418334322E-4</v>
      </c>
      <c r="AI2856" s="1">
        <f t="shared" si="203"/>
        <v>43018</v>
      </c>
      <c r="AJ2856">
        <f t="shared" si="204"/>
        <v>0.15580125084225258</v>
      </c>
    </row>
    <row r="2857" spans="13:36" x14ac:dyDescent="0.2">
      <c r="M2857" s="1">
        <v>43019</v>
      </c>
      <c r="N2857">
        <v>715</v>
      </c>
      <c r="O2857">
        <f t="shared" si="205"/>
        <v>6.3135951568523037E-3</v>
      </c>
      <c r="R2857" s="1">
        <v>43019</v>
      </c>
      <c r="S2857">
        <v>308.8</v>
      </c>
      <c r="T2857">
        <f t="shared" si="206"/>
        <v>6.1718565249306847E-3</v>
      </c>
      <c r="W2857">
        <f t="shared" si="202"/>
        <v>2.4168144431295472E-5</v>
      </c>
      <c r="AI2857" s="1">
        <f t="shared" si="203"/>
        <v>43019</v>
      </c>
      <c r="AJ2857">
        <f t="shared" si="204"/>
        <v>0.15273632364932091</v>
      </c>
    </row>
    <row r="2858" spans="13:36" x14ac:dyDescent="0.2">
      <c r="M2858" s="1">
        <v>43020</v>
      </c>
      <c r="N2858">
        <v>708.5</v>
      </c>
      <c r="O2858">
        <f t="shared" si="205"/>
        <v>-9.1324835632724741E-3</v>
      </c>
      <c r="R2858" s="1">
        <v>43020</v>
      </c>
      <c r="S2858">
        <v>307.60000000000002</v>
      </c>
      <c r="T2858">
        <f t="shared" si="206"/>
        <v>-3.8935805191322101E-3</v>
      </c>
      <c r="W2858">
        <f t="shared" si="202"/>
        <v>5.405612456062625E-5</v>
      </c>
      <c r="AI2858" s="1">
        <f t="shared" si="203"/>
        <v>43020</v>
      </c>
      <c r="AJ2858">
        <f t="shared" si="204"/>
        <v>0.15391125898228378</v>
      </c>
    </row>
    <row r="2859" spans="13:36" x14ac:dyDescent="0.2">
      <c r="M2859" s="1">
        <v>43021</v>
      </c>
      <c r="N2859">
        <v>712</v>
      </c>
      <c r="O2859">
        <f t="shared" si="205"/>
        <v>4.9278522812406947E-3</v>
      </c>
      <c r="R2859" s="1">
        <v>43021</v>
      </c>
      <c r="S2859">
        <v>297.8</v>
      </c>
      <c r="T2859">
        <f t="shared" si="206"/>
        <v>-3.2378117381580369E-2</v>
      </c>
      <c r="W2859">
        <f t="shared" si="202"/>
        <v>-1.1761288468151482E-4</v>
      </c>
      <c r="AI2859" s="1">
        <f t="shared" si="203"/>
        <v>43021</v>
      </c>
      <c r="AJ2859">
        <f t="shared" si="204"/>
        <v>0.14852829896223435</v>
      </c>
    </row>
    <row r="2860" spans="13:36" x14ac:dyDescent="0.2">
      <c r="M2860" s="1">
        <v>43024</v>
      </c>
      <c r="N2860">
        <v>715</v>
      </c>
      <c r="O2860">
        <f t="shared" si="205"/>
        <v>4.2046312820318704E-3</v>
      </c>
      <c r="R2860" s="1">
        <v>43024</v>
      </c>
      <c r="S2860">
        <v>312.7</v>
      </c>
      <c r="T2860">
        <f t="shared" si="206"/>
        <v>4.8822144213886927E-2</v>
      </c>
      <c r="W2860">
        <f t="shared" si="202"/>
        <v>1.3216780624543934E-4</v>
      </c>
      <c r="AI2860" s="1">
        <f t="shared" si="203"/>
        <v>43024</v>
      </c>
      <c r="AJ2860">
        <f t="shared" si="204"/>
        <v>0.1509174351801168</v>
      </c>
    </row>
    <row r="2861" spans="13:36" x14ac:dyDescent="0.2">
      <c r="M2861" s="1">
        <v>43025</v>
      </c>
      <c r="N2861">
        <v>716</v>
      </c>
      <c r="O2861">
        <f t="shared" si="205"/>
        <v>1.3976242666379351E-3</v>
      </c>
      <c r="R2861" s="1">
        <v>43025</v>
      </c>
      <c r="S2861">
        <v>311.3</v>
      </c>
      <c r="T2861">
        <f t="shared" si="206"/>
        <v>-4.4871870162330263E-3</v>
      </c>
      <c r="W2861">
        <f t="shared" si="202"/>
        <v>1.7247319333955833E-7</v>
      </c>
      <c r="AI2861" s="1">
        <f t="shared" si="203"/>
        <v>43025</v>
      </c>
      <c r="AJ2861">
        <f t="shared" si="204"/>
        <v>0.1510353650695577</v>
      </c>
    </row>
    <row r="2862" spans="13:36" x14ac:dyDescent="0.2">
      <c r="M2862" s="1">
        <v>43026</v>
      </c>
      <c r="N2862">
        <v>735</v>
      </c>
      <c r="O2862">
        <f t="shared" si="205"/>
        <v>2.6190332252191074E-2</v>
      </c>
      <c r="R2862" s="1">
        <v>43026</v>
      </c>
      <c r="S2862">
        <v>317.8</v>
      </c>
      <c r="T2862">
        <f t="shared" si="206"/>
        <v>2.066517665505303E-2</v>
      </c>
      <c r="W2862">
        <f t="shared" si="202"/>
        <v>4.8138210011895141E-4</v>
      </c>
      <c r="AI2862" s="1">
        <f t="shared" si="203"/>
        <v>43026</v>
      </c>
      <c r="AJ2862">
        <f t="shared" si="204"/>
        <v>0.16007357777610115</v>
      </c>
    </row>
    <row r="2863" spans="13:36" x14ac:dyDescent="0.2">
      <c r="M2863" s="1">
        <v>43027</v>
      </c>
      <c r="N2863">
        <v>732</v>
      </c>
      <c r="O2863">
        <f t="shared" si="205"/>
        <v>-4.0899852515251661E-3</v>
      </c>
      <c r="R2863" s="1">
        <v>43027</v>
      </c>
      <c r="S2863">
        <v>319.5</v>
      </c>
      <c r="T2863">
        <f t="shared" si="206"/>
        <v>5.3350197149737884E-3</v>
      </c>
      <c r="W2863">
        <f t="shared" si="202"/>
        <v>-2.2677034495016415E-5</v>
      </c>
      <c r="AI2863" s="1">
        <f t="shared" si="203"/>
        <v>43027</v>
      </c>
      <c r="AJ2863">
        <f t="shared" si="204"/>
        <v>0.15834336158902648</v>
      </c>
    </row>
    <row r="2864" spans="13:36" x14ac:dyDescent="0.2">
      <c r="M2864" s="1">
        <v>43028</v>
      </c>
      <c r="N2864">
        <v>744</v>
      </c>
      <c r="O2864">
        <f t="shared" si="205"/>
        <v>1.6260520871780326E-2</v>
      </c>
      <c r="R2864" s="1">
        <v>43028</v>
      </c>
      <c r="S2864">
        <v>318.7</v>
      </c>
      <c r="T2864">
        <f t="shared" si="206"/>
        <v>-2.5070523942988259E-3</v>
      </c>
      <c r="W2864">
        <f t="shared" si="202"/>
        <v>-5.5359765277056904E-5</v>
      </c>
      <c r="AI2864" s="1">
        <f t="shared" si="203"/>
        <v>43028</v>
      </c>
      <c r="AJ2864">
        <f t="shared" si="204"/>
        <v>0.15273572510602418</v>
      </c>
    </row>
    <row r="2865" spans="13:36" x14ac:dyDescent="0.2">
      <c r="M2865" s="1">
        <v>43031</v>
      </c>
      <c r="N2865">
        <v>740</v>
      </c>
      <c r="O2865">
        <f t="shared" si="205"/>
        <v>-5.3908486348764233E-3</v>
      </c>
      <c r="R2865" s="1">
        <v>43031</v>
      </c>
      <c r="S2865">
        <v>319.3</v>
      </c>
      <c r="T2865">
        <f t="shared" si="206"/>
        <v>1.8808782974455789E-3</v>
      </c>
      <c r="W2865">
        <f t="shared" si="202"/>
        <v>-4.4706806702513543E-6</v>
      </c>
      <c r="AI2865" s="1">
        <f t="shared" si="203"/>
        <v>43031</v>
      </c>
      <c r="AJ2865">
        <f t="shared" si="204"/>
        <v>0.15031906484099367</v>
      </c>
    </row>
    <row r="2866" spans="13:36" x14ac:dyDescent="0.2">
      <c r="M2866" s="1">
        <v>43032</v>
      </c>
      <c r="N2866">
        <v>727.5</v>
      </c>
      <c r="O2866">
        <f t="shared" si="205"/>
        <v>-1.7036187152567852E-2</v>
      </c>
      <c r="R2866" s="1">
        <v>43032</v>
      </c>
      <c r="S2866">
        <v>317.10000000000002</v>
      </c>
      <c r="T2866">
        <f t="shared" si="206"/>
        <v>-6.9139181764346341E-3</v>
      </c>
      <c r="W2866">
        <f t="shared" si="202"/>
        <v>1.5028117299706271E-4</v>
      </c>
      <c r="AI2866" s="1">
        <f t="shared" si="203"/>
        <v>43032</v>
      </c>
      <c r="AJ2866">
        <f t="shared" si="204"/>
        <v>0.15108067600597841</v>
      </c>
    </row>
    <row r="2867" spans="13:36" x14ac:dyDescent="0.2">
      <c r="M2867" s="1">
        <v>43033</v>
      </c>
      <c r="N2867">
        <v>720.5</v>
      </c>
      <c r="O2867">
        <f t="shared" si="205"/>
        <v>-9.6685836060707662E-3</v>
      </c>
      <c r="R2867" s="1">
        <v>43033</v>
      </c>
      <c r="S2867">
        <v>317.89999999999998</v>
      </c>
      <c r="T2867">
        <f t="shared" si="206"/>
        <v>2.5196863724552339E-3</v>
      </c>
      <c r="W2867">
        <f t="shared" si="202"/>
        <v>-1.4363862054122135E-5</v>
      </c>
      <c r="AI2867" s="1">
        <f t="shared" si="203"/>
        <v>43033</v>
      </c>
      <c r="AJ2867">
        <f t="shared" si="204"/>
        <v>0.17549586966748892</v>
      </c>
    </row>
    <row r="2868" spans="13:36" x14ac:dyDescent="0.2">
      <c r="M2868" s="1">
        <v>43034</v>
      </c>
      <c r="N2868">
        <v>721</v>
      </c>
      <c r="O2868">
        <f t="shared" si="205"/>
        <v>6.937218453723083E-4</v>
      </c>
      <c r="R2868" s="1">
        <v>43034</v>
      </c>
      <c r="S2868">
        <v>312.5</v>
      </c>
      <c r="T2868">
        <f t="shared" si="206"/>
        <v>-1.7132398740300769E-2</v>
      </c>
      <c r="W2868">
        <f t="shared" si="202"/>
        <v>1.3476242182525737E-5</v>
      </c>
      <c r="AI2868" s="1">
        <f t="shared" si="203"/>
        <v>43034</v>
      </c>
      <c r="AJ2868">
        <f t="shared" si="204"/>
        <v>0.17592923533675286</v>
      </c>
    </row>
    <row r="2869" spans="13:36" x14ac:dyDescent="0.2">
      <c r="M2869" s="1">
        <v>43035</v>
      </c>
      <c r="N2869">
        <v>730.5</v>
      </c>
      <c r="O2869">
        <f t="shared" si="205"/>
        <v>1.3090093905805091E-2</v>
      </c>
      <c r="R2869" s="1">
        <v>43035</v>
      </c>
      <c r="S2869">
        <v>318.3</v>
      </c>
      <c r="T2869">
        <f t="shared" si="206"/>
        <v>1.8389865111591082E-2</v>
      </c>
      <c r="W2869">
        <f t="shared" si="202"/>
        <v>2.0017878652238113E-4</v>
      </c>
      <c r="AI2869" s="1">
        <f t="shared" si="203"/>
        <v>43035</v>
      </c>
      <c r="AJ2869">
        <f t="shared" si="204"/>
        <v>0.17965426951450408</v>
      </c>
    </row>
    <row r="2870" spans="13:36" x14ac:dyDescent="0.2">
      <c r="M2870" s="1">
        <v>43038</v>
      </c>
      <c r="N2870">
        <v>727</v>
      </c>
      <c r="O2870">
        <f t="shared" si="205"/>
        <v>-4.8027536572348593E-3</v>
      </c>
      <c r="R2870" s="1">
        <v>43038</v>
      </c>
      <c r="S2870">
        <v>318.5</v>
      </c>
      <c r="T2870">
        <f t="shared" si="206"/>
        <v>6.2814072417092083E-4</v>
      </c>
      <c r="W2870">
        <f t="shared" si="202"/>
        <v>3.7201756825642943E-6</v>
      </c>
      <c r="AI2870" s="1">
        <f t="shared" si="203"/>
        <v>43038</v>
      </c>
      <c r="AJ2870">
        <f t="shared" si="204"/>
        <v>0.18075063908500028</v>
      </c>
    </row>
    <row r="2871" spans="13:36" x14ac:dyDescent="0.2">
      <c r="M2871" s="1">
        <v>43039</v>
      </c>
      <c r="N2871">
        <v>729.5</v>
      </c>
      <c r="O2871">
        <f t="shared" si="205"/>
        <v>3.4328904293208702E-3</v>
      </c>
      <c r="R2871" s="1">
        <v>43039</v>
      </c>
      <c r="S2871">
        <v>317.8</v>
      </c>
      <c r="T2871">
        <f t="shared" si="206"/>
        <v>-2.2002209096024235E-3</v>
      </c>
      <c r="W2871">
        <f t="shared" si="202"/>
        <v>-6.8682706372796548E-6</v>
      </c>
      <c r="AI2871" s="1">
        <f t="shared" si="203"/>
        <v>43039</v>
      </c>
      <c r="AJ2871">
        <f t="shared" si="204"/>
        <v>0.17953376233026527</v>
      </c>
    </row>
    <row r="2872" spans="13:36" x14ac:dyDescent="0.2">
      <c r="M2872" s="1">
        <v>43040</v>
      </c>
      <c r="N2872">
        <v>730.5</v>
      </c>
      <c r="O2872">
        <f t="shared" si="205"/>
        <v>1.3698632279139041E-3</v>
      </c>
      <c r="R2872" s="1">
        <v>43040</v>
      </c>
      <c r="S2872">
        <v>318.8</v>
      </c>
      <c r="T2872">
        <f t="shared" si="206"/>
        <v>3.1416928134443615E-3</v>
      </c>
      <c r="W2872">
        <f t="shared" si="202"/>
        <v>-1.1106649284679555E-7</v>
      </c>
      <c r="AI2872" s="1">
        <f t="shared" si="203"/>
        <v>43040</v>
      </c>
      <c r="AJ2872">
        <f t="shared" si="204"/>
        <v>0.17092638522506398</v>
      </c>
    </row>
    <row r="2873" spans="13:36" x14ac:dyDescent="0.2">
      <c r="M2873" s="1">
        <v>43041</v>
      </c>
      <c r="N2873">
        <v>735.5</v>
      </c>
      <c r="O2873">
        <f t="shared" si="205"/>
        <v>6.8213088507379531E-3</v>
      </c>
      <c r="R2873" s="1">
        <v>43041</v>
      </c>
      <c r="S2873">
        <v>317.3</v>
      </c>
      <c r="T2873">
        <f t="shared" si="206"/>
        <v>-4.7162483269100868E-3</v>
      </c>
      <c r="W2873">
        <f t="shared" si="202"/>
        <v>-3.2045288052696186E-5</v>
      </c>
      <c r="AI2873" s="1">
        <f t="shared" si="203"/>
        <v>43041</v>
      </c>
      <c r="AJ2873">
        <f t="shared" si="204"/>
        <v>0.16949457999922107</v>
      </c>
    </row>
    <row r="2874" spans="13:36" x14ac:dyDescent="0.2">
      <c r="M2874" s="1">
        <v>43042</v>
      </c>
      <c r="N2874">
        <v>752</v>
      </c>
      <c r="O2874">
        <f t="shared" si="205"/>
        <v>2.2185783908347578E-2</v>
      </c>
      <c r="R2874" s="1">
        <v>43042</v>
      </c>
      <c r="S2874">
        <v>316.60000000000002</v>
      </c>
      <c r="T2874">
        <f t="shared" si="206"/>
        <v>-2.2085511422380391E-3</v>
      </c>
      <c r="W2874">
        <f t="shared" si="202"/>
        <v>-7.1278211375811552E-5</v>
      </c>
      <c r="AI2874" s="1">
        <f t="shared" si="203"/>
        <v>43042</v>
      </c>
      <c r="AJ2874">
        <f t="shared" si="204"/>
        <v>0.175744689199271</v>
      </c>
    </row>
    <row r="2875" spans="13:36" x14ac:dyDescent="0.2">
      <c r="M2875" s="1">
        <v>43045</v>
      </c>
      <c r="N2875">
        <v>751</v>
      </c>
      <c r="O2875">
        <f t="shared" si="205"/>
        <v>-1.3306721857050613E-3</v>
      </c>
      <c r="R2875" s="1">
        <v>43045</v>
      </c>
      <c r="S2875">
        <v>319.8</v>
      </c>
      <c r="T2875">
        <f t="shared" si="206"/>
        <v>1.0056652952942115E-2</v>
      </c>
      <c r="W2875">
        <f t="shared" si="202"/>
        <v>-2.4361398319134914E-5</v>
      </c>
      <c r="AI2875" s="1">
        <f t="shared" si="203"/>
        <v>43045</v>
      </c>
      <c r="AJ2875">
        <f t="shared" si="204"/>
        <v>0.19518543286049977</v>
      </c>
    </row>
    <row r="2876" spans="13:36" x14ac:dyDescent="0.2">
      <c r="M2876" s="1">
        <v>43046</v>
      </c>
      <c r="N2876">
        <v>743</v>
      </c>
      <c r="O2876">
        <f t="shared" si="205"/>
        <v>-1.070960704637554E-2</v>
      </c>
      <c r="R2876" s="1">
        <v>43046</v>
      </c>
      <c r="S2876">
        <v>317.8</v>
      </c>
      <c r="T2876">
        <f t="shared" si="206"/>
        <v>-6.2735462972382423E-3</v>
      </c>
      <c r="W2876">
        <f t="shared" si="202"/>
        <v>9.1015766738872692E-5</v>
      </c>
      <c r="AI2876" s="1">
        <f t="shared" si="203"/>
        <v>43046</v>
      </c>
      <c r="AJ2876">
        <f t="shared" si="204"/>
        <v>0.18888004656076721</v>
      </c>
    </row>
    <row r="2877" spans="13:36" x14ac:dyDescent="0.2">
      <c r="M2877" s="1">
        <v>43047</v>
      </c>
      <c r="N2877">
        <v>749</v>
      </c>
      <c r="O2877">
        <f t="shared" si="205"/>
        <v>8.0429387994602284E-3</v>
      </c>
      <c r="R2877" s="1">
        <v>43047</v>
      </c>
      <c r="S2877">
        <v>319.89999999999998</v>
      </c>
      <c r="T2877">
        <f t="shared" si="206"/>
        <v>6.5861928528566554E-3</v>
      </c>
      <c r="W2877">
        <f t="shared" si="202"/>
        <v>3.5463455516443422E-5</v>
      </c>
      <c r="AI2877" s="1">
        <f t="shared" si="203"/>
        <v>43047</v>
      </c>
      <c r="AJ2877">
        <f t="shared" si="204"/>
        <v>0.18606727447988985</v>
      </c>
    </row>
    <row r="2878" spans="13:36" x14ac:dyDescent="0.2">
      <c r="M2878" s="1">
        <v>43048</v>
      </c>
      <c r="N2878">
        <v>747.5</v>
      </c>
      <c r="O2878">
        <f t="shared" si="205"/>
        <v>-2.0046782523780106E-3</v>
      </c>
      <c r="R2878" s="1">
        <v>43048</v>
      </c>
      <c r="S2878">
        <v>314.7</v>
      </c>
      <c r="T2878">
        <f t="shared" si="206"/>
        <v>-1.6388642885111146E-2</v>
      </c>
      <c r="W2878">
        <f t="shared" si="202"/>
        <v>6.0459517422989449E-5</v>
      </c>
      <c r="AI2878" s="1">
        <f t="shared" si="203"/>
        <v>43048</v>
      </c>
      <c r="AJ2878">
        <f t="shared" si="204"/>
        <v>0.18836744075172931</v>
      </c>
    </row>
    <row r="2879" spans="13:36" x14ac:dyDescent="0.2">
      <c r="M2879" s="1">
        <v>43049</v>
      </c>
      <c r="N2879">
        <v>747.5</v>
      </c>
      <c r="O2879">
        <f t="shared" si="205"/>
        <v>0</v>
      </c>
      <c r="R2879" s="1">
        <v>43049</v>
      </c>
      <c r="S2879">
        <v>317.8</v>
      </c>
      <c r="T2879">
        <f t="shared" si="206"/>
        <v>9.8024500322545852E-3</v>
      </c>
      <c r="W2879">
        <f t="shared" si="202"/>
        <v>-1.224670752135544E-5</v>
      </c>
      <c r="AI2879" s="1">
        <f t="shared" si="203"/>
        <v>43049</v>
      </c>
      <c r="AJ2879">
        <f t="shared" si="204"/>
        <v>0.18573960876921236</v>
      </c>
    </row>
    <row r="2880" spans="13:36" x14ac:dyDescent="0.2">
      <c r="M2880" s="1">
        <v>43052</v>
      </c>
      <c r="N2880">
        <v>754</v>
      </c>
      <c r="O2880">
        <f t="shared" si="205"/>
        <v>8.6580627431145311E-3</v>
      </c>
      <c r="R2880" s="1">
        <v>43052</v>
      </c>
      <c r="S2880">
        <v>315.7</v>
      </c>
      <c r="T2880">
        <f t="shared" si="206"/>
        <v>-6.6298585386696885E-3</v>
      </c>
      <c r="W2880">
        <f t="shared" si="202"/>
        <v>-5.6794184425370732E-5</v>
      </c>
      <c r="AI2880" s="1">
        <f t="shared" si="203"/>
        <v>43052</v>
      </c>
      <c r="AJ2880">
        <f t="shared" si="204"/>
        <v>0.18358920062035669</v>
      </c>
    </row>
    <row r="2881" spans="13:36" x14ac:dyDescent="0.2">
      <c r="M2881" s="1">
        <v>43053</v>
      </c>
      <c r="N2881">
        <v>754.5</v>
      </c>
      <c r="O2881">
        <f t="shared" si="205"/>
        <v>6.6291019994744451E-4</v>
      </c>
      <c r="R2881" s="1">
        <v>43053</v>
      </c>
      <c r="S2881">
        <v>315.5</v>
      </c>
      <c r="T2881">
        <f t="shared" si="206"/>
        <v>-6.3371358267811598E-4</v>
      </c>
      <c r="W2881">
        <f t="shared" si="202"/>
        <v>1.4219147086702748E-6</v>
      </c>
      <c r="AI2881" s="1">
        <f t="shared" si="203"/>
        <v>43053</v>
      </c>
      <c r="AJ2881">
        <f t="shared" si="204"/>
        <v>0.18465816340749899</v>
      </c>
    </row>
    <row r="2882" spans="13:36" x14ac:dyDescent="0.2">
      <c r="M2882" s="1">
        <v>43054</v>
      </c>
      <c r="N2882">
        <v>744</v>
      </c>
      <c r="O2882">
        <f t="shared" si="205"/>
        <v>-1.4014243374811677E-2</v>
      </c>
      <c r="R2882" s="1">
        <v>43054</v>
      </c>
      <c r="S2882">
        <v>313.7</v>
      </c>
      <c r="T2882">
        <f t="shared" si="206"/>
        <v>-5.7215667846353766E-3</v>
      </c>
      <c r="W2882">
        <f t="shared" ref="W2882:W2945" si="207">+(O2882-$O$1)*(T2882-$T$1)</f>
        <v>1.0727277780247192E-4</v>
      </c>
      <c r="AI2882" s="1">
        <f t="shared" ref="AI2882:AI2945" si="208">+M2882</f>
        <v>43054</v>
      </c>
      <c r="AJ2882">
        <f t="shared" ref="AJ2882:AJ2945" si="209">CORREL(O2633:O2882,T2633:T2882)</f>
        <v>0.18713983082179092</v>
      </c>
    </row>
    <row r="2883" spans="13:36" x14ac:dyDescent="0.2">
      <c r="M2883" s="1">
        <v>43055</v>
      </c>
      <c r="N2883">
        <v>745.5</v>
      </c>
      <c r="O2883">
        <f t="shared" si="205"/>
        <v>2.0140993717011856E-3</v>
      </c>
      <c r="R2883" s="1">
        <v>43055</v>
      </c>
      <c r="S2883">
        <v>319.7</v>
      </c>
      <c r="T2883">
        <f t="shared" si="206"/>
        <v>1.8945940869163333E-2</v>
      </c>
      <c r="W2883">
        <f t="shared" si="207"/>
        <v>1.0389343766503539E-5</v>
      </c>
      <c r="AI2883" s="1">
        <f t="shared" si="208"/>
        <v>43055</v>
      </c>
      <c r="AJ2883">
        <f t="shared" si="209"/>
        <v>0.18990173150543213</v>
      </c>
    </row>
    <row r="2884" spans="13:36" x14ac:dyDescent="0.2">
      <c r="M2884" s="1">
        <v>43056</v>
      </c>
      <c r="N2884">
        <v>738</v>
      </c>
      <c r="O2884">
        <f t="shared" si="205"/>
        <v>-1.0111309604320566E-2</v>
      </c>
      <c r="R2884" s="1">
        <v>43056</v>
      </c>
      <c r="S2884">
        <v>320.8</v>
      </c>
      <c r="T2884">
        <f t="shared" si="206"/>
        <v>3.4348199265636353E-3</v>
      </c>
      <c r="W2884">
        <f t="shared" si="207"/>
        <v>-2.5496795680960689E-5</v>
      </c>
      <c r="AI2884" s="1">
        <f t="shared" si="208"/>
        <v>43056</v>
      </c>
      <c r="AJ2884">
        <f t="shared" si="209"/>
        <v>0.18903661798606883</v>
      </c>
    </row>
    <row r="2885" spans="13:36" x14ac:dyDescent="0.2">
      <c r="M2885" s="1">
        <v>43059</v>
      </c>
      <c r="N2885">
        <v>738.5</v>
      </c>
      <c r="O2885">
        <f t="shared" si="205"/>
        <v>6.7727737096197132E-4</v>
      </c>
      <c r="R2885" s="1">
        <v>43059</v>
      </c>
      <c r="S2885">
        <v>325.8</v>
      </c>
      <c r="T2885">
        <f t="shared" si="206"/>
        <v>1.546582017558527E-2</v>
      </c>
      <c r="W2885">
        <f t="shared" si="207"/>
        <v>-1.068813068206197E-5</v>
      </c>
      <c r="AI2885" s="1">
        <f t="shared" si="208"/>
        <v>43059</v>
      </c>
      <c r="AJ2885">
        <f t="shared" si="209"/>
        <v>0.18397115816322177</v>
      </c>
    </row>
    <row r="2886" spans="13:36" x14ac:dyDescent="0.2">
      <c r="M2886" s="1">
        <v>43060</v>
      </c>
      <c r="N2886">
        <v>739</v>
      </c>
      <c r="O2886">
        <f t="shared" si="205"/>
        <v>6.7681897676730564E-4</v>
      </c>
      <c r="R2886" s="1">
        <v>43060</v>
      </c>
      <c r="S2886">
        <v>328.6</v>
      </c>
      <c r="T2886">
        <f t="shared" si="206"/>
        <v>8.5575094352229285E-3</v>
      </c>
      <c r="W2886">
        <f t="shared" si="207"/>
        <v>-5.5065309466440702E-6</v>
      </c>
      <c r="AI2886" s="1">
        <f t="shared" si="208"/>
        <v>43060</v>
      </c>
      <c r="AJ2886">
        <f t="shared" si="209"/>
        <v>0.18392318038964175</v>
      </c>
    </row>
    <row r="2887" spans="13:36" x14ac:dyDescent="0.2">
      <c r="M2887" s="1">
        <v>43061</v>
      </c>
      <c r="N2887">
        <v>740</v>
      </c>
      <c r="O2887">
        <f t="shared" si="205"/>
        <v>1.3522652500137541E-3</v>
      </c>
      <c r="R2887" s="1">
        <v>43061</v>
      </c>
      <c r="S2887">
        <v>327.8</v>
      </c>
      <c r="T2887">
        <f t="shared" si="206"/>
        <v>-2.4375392934384409E-3</v>
      </c>
      <c r="W2887">
        <f t="shared" si="207"/>
        <v>2.7672816204925493E-7</v>
      </c>
      <c r="AI2887" s="1">
        <f t="shared" si="208"/>
        <v>43061</v>
      </c>
      <c r="AJ2887">
        <f t="shared" si="209"/>
        <v>0.17581084711520945</v>
      </c>
    </row>
    <row r="2888" spans="13:36" x14ac:dyDescent="0.2">
      <c r="M2888" s="1">
        <v>43062</v>
      </c>
      <c r="N2888">
        <v>736</v>
      </c>
      <c r="O2888">
        <f t="shared" si="205"/>
        <v>-5.4200674693391446E-3</v>
      </c>
      <c r="R2888" s="1">
        <v>43062</v>
      </c>
      <c r="S2888">
        <v>328.3</v>
      </c>
      <c r="T2888">
        <f t="shared" si="206"/>
        <v>1.5241581978177588E-3</v>
      </c>
      <c r="W2888">
        <f t="shared" si="207"/>
        <v>-2.047060074299314E-6</v>
      </c>
      <c r="AI2888" s="1">
        <f t="shared" si="208"/>
        <v>43062</v>
      </c>
      <c r="AJ2888">
        <f t="shared" si="209"/>
        <v>0.17874404276653993</v>
      </c>
    </row>
    <row r="2889" spans="13:36" x14ac:dyDescent="0.2">
      <c r="M2889" s="1">
        <v>43063</v>
      </c>
      <c r="N2889">
        <v>735</v>
      </c>
      <c r="O2889">
        <f t="shared" si="205"/>
        <v>-1.3596195160395954E-3</v>
      </c>
      <c r="R2889" s="1">
        <v>43063</v>
      </c>
      <c r="S2889">
        <v>325.7</v>
      </c>
      <c r="T2889">
        <f t="shared" si="206"/>
        <v>-7.9511122253592362E-3</v>
      </c>
      <c r="W2889">
        <f t="shared" si="207"/>
        <v>2.5578457209787579E-5</v>
      </c>
      <c r="AI2889" s="1">
        <f t="shared" si="208"/>
        <v>43063</v>
      </c>
      <c r="AJ2889">
        <f t="shared" si="209"/>
        <v>0.17878001542337998</v>
      </c>
    </row>
    <row r="2890" spans="13:36" x14ac:dyDescent="0.2">
      <c r="M2890" s="1">
        <v>43066</v>
      </c>
      <c r="N2890">
        <v>732</v>
      </c>
      <c r="O2890">
        <f t="shared" si="205"/>
        <v>-4.0899852515251661E-3</v>
      </c>
      <c r="R2890" s="1">
        <v>43066</v>
      </c>
      <c r="S2890">
        <v>322.7</v>
      </c>
      <c r="T2890">
        <f t="shared" si="206"/>
        <v>-9.2536132242716628E-3</v>
      </c>
      <c r="W2890">
        <f t="shared" si="207"/>
        <v>5.7820156828399502E-5</v>
      </c>
      <c r="AI2890" s="1">
        <f t="shared" si="208"/>
        <v>43066</v>
      </c>
      <c r="AJ2890">
        <f t="shared" si="209"/>
        <v>0.18110172783849879</v>
      </c>
    </row>
    <row r="2891" spans="13:36" x14ac:dyDescent="0.2">
      <c r="M2891" s="1">
        <v>43067</v>
      </c>
      <c r="N2891">
        <v>738</v>
      </c>
      <c r="O2891">
        <f t="shared" si="205"/>
        <v>8.1633106391608354E-3</v>
      </c>
      <c r="R2891" s="1">
        <v>43067</v>
      </c>
      <c r="S2891">
        <v>324.3</v>
      </c>
      <c r="T2891">
        <f t="shared" si="206"/>
        <v>4.9459142553562154E-3</v>
      </c>
      <c r="W2891">
        <f t="shared" si="207"/>
        <v>2.5060678980975652E-5</v>
      </c>
      <c r="AI2891" s="1">
        <f t="shared" si="208"/>
        <v>43067</v>
      </c>
      <c r="AJ2891">
        <f t="shared" si="209"/>
        <v>0.17630816027799548</v>
      </c>
    </row>
    <row r="2892" spans="13:36" x14ac:dyDescent="0.2">
      <c r="M2892" s="1">
        <v>43068</v>
      </c>
      <c r="N2892">
        <v>733</v>
      </c>
      <c r="O2892">
        <f t="shared" si="205"/>
        <v>-6.7981227138209852E-3</v>
      </c>
      <c r="R2892" s="1">
        <v>43068</v>
      </c>
      <c r="S2892">
        <v>322</v>
      </c>
      <c r="T2892">
        <f t="shared" si="206"/>
        <v>-7.1174677688639896E-3</v>
      </c>
      <c r="W2892">
        <f t="shared" si="207"/>
        <v>6.8626487469601079E-5</v>
      </c>
      <c r="AI2892" s="1">
        <f t="shared" si="208"/>
        <v>43068</v>
      </c>
      <c r="AJ2892">
        <f t="shared" si="209"/>
        <v>0.17810780866995962</v>
      </c>
    </row>
    <row r="2893" spans="13:36" x14ac:dyDescent="0.2">
      <c r="M2893" s="1">
        <v>43069</v>
      </c>
      <c r="N2893">
        <v>740.5</v>
      </c>
      <c r="O2893">
        <f t="shared" si="205"/>
        <v>1.0179931821201924E-2</v>
      </c>
      <c r="R2893" s="1">
        <v>43069</v>
      </c>
      <c r="S2893">
        <v>322.8</v>
      </c>
      <c r="T2893">
        <f t="shared" si="206"/>
        <v>2.481390851385476E-3</v>
      </c>
      <c r="W2893">
        <f t="shared" si="207"/>
        <v>1.099410789721261E-5</v>
      </c>
      <c r="AI2893" s="1">
        <f t="shared" si="208"/>
        <v>43069</v>
      </c>
      <c r="AJ2893">
        <f t="shared" si="209"/>
        <v>0.17737444927516552</v>
      </c>
    </row>
    <row r="2894" spans="13:36" x14ac:dyDescent="0.2">
      <c r="M2894" s="1">
        <v>43070</v>
      </c>
      <c r="N2894">
        <v>730.5</v>
      </c>
      <c r="O2894">
        <f t="shared" ref="O2894:O2957" si="210">LN(N2894/N2893)</f>
        <v>-1.3596402517099265E-2</v>
      </c>
      <c r="R2894" s="1">
        <v>43070</v>
      </c>
      <c r="S2894">
        <v>326.10000000000002</v>
      </c>
      <c r="T2894">
        <f t="shared" ref="T2894:T2957" si="211">LN(S2894/S2893)</f>
        <v>1.0171146399479669E-2</v>
      </c>
      <c r="W2894">
        <f t="shared" si="207"/>
        <v>-1.3440548684360041E-4</v>
      </c>
      <c r="AI2894" s="1">
        <f t="shared" si="208"/>
        <v>43070</v>
      </c>
      <c r="AJ2894">
        <f t="shared" si="209"/>
        <v>0.17175756382881743</v>
      </c>
    </row>
    <row r="2895" spans="13:36" x14ac:dyDescent="0.2">
      <c r="M2895" s="1">
        <v>43073</v>
      </c>
      <c r="N2895">
        <v>732</v>
      </c>
      <c r="O2895">
        <f t="shared" si="210"/>
        <v>2.0512827705573612E-3</v>
      </c>
      <c r="R2895" s="1">
        <v>43073</v>
      </c>
      <c r="S2895">
        <v>323.10000000000002</v>
      </c>
      <c r="T2895">
        <f t="shared" si="211"/>
        <v>-9.2422099648208737E-3</v>
      </c>
      <c r="W2895">
        <f t="shared" si="207"/>
        <v>-6.5260876539407979E-6</v>
      </c>
      <c r="AI2895" s="1">
        <f t="shared" si="208"/>
        <v>43073</v>
      </c>
      <c r="AJ2895">
        <f t="shared" si="209"/>
        <v>0.17848841142804886</v>
      </c>
    </row>
    <row r="2896" spans="13:36" x14ac:dyDescent="0.2">
      <c r="M2896" s="1">
        <v>43074</v>
      </c>
      <c r="N2896">
        <v>735.5</v>
      </c>
      <c r="O2896">
        <f t="shared" si="210"/>
        <v>4.770026080180738E-3</v>
      </c>
      <c r="R2896" s="1">
        <v>43074</v>
      </c>
      <c r="S2896">
        <v>318</v>
      </c>
      <c r="T2896">
        <f t="shared" si="211"/>
        <v>-1.5910490050275797E-2</v>
      </c>
      <c r="W2896">
        <f t="shared" si="207"/>
        <v>-5.7271142815406935E-5</v>
      </c>
      <c r="AI2896" s="1">
        <f t="shared" si="208"/>
        <v>43074</v>
      </c>
      <c r="AJ2896">
        <f t="shared" si="209"/>
        <v>0.17593726160122891</v>
      </c>
    </row>
    <row r="2897" spans="13:36" x14ac:dyDescent="0.2">
      <c r="M2897" s="1">
        <v>43075</v>
      </c>
      <c r="N2897">
        <v>736</v>
      </c>
      <c r="O2897">
        <f t="shared" si="210"/>
        <v>6.7957868738412219E-4</v>
      </c>
      <c r="R2897" s="1">
        <v>43075</v>
      </c>
      <c r="S2897">
        <v>328.7</v>
      </c>
      <c r="T2897">
        <f t="shared" si="211"/>
        <v>3.3094097889996933E-2</v>
      </c>
      <c r="W2897">
        <f t="shared" si="207"/>
        <v>-2.3845510908369616E-5</v>
      </c>
      <c r="AI2897" s="1">
        <f t="shared" si="208"/>
        <v>43075</v>
      </c>
      <c r="AJ2897">
        <f t="shared" si="209"/>
        <v>0.16060328475387051</v>
      </c>
    </row>
    <row r="2898" spans="13:36" x14ac:dyDescent="0.2">
      <c r="M2898" s="1">
        <v>43076</v>
      </c>
      <c r="N2898">
        <v>737.5</v>
      </c>
      <c r="O2898">
        <f t="shared" si="210"/>
        <v>2.0359694850987584E-3</v>
      </c>
      <c r="R2898" s="1">
        <v>43076</v>
      </c>
      <c r="S2898">
        <v>325.60000000000002</v>
      </c>
      <c r="T2898">
        <f t="shared" si="211"/>
        <v>-9.4758465417883464E-3</v>
      </c>
      <c r="W2898">
        <f t="shared" si="207"/>
        <v>-6.5078835050664063E-6</v>
      </c>
      <c r="AI2898" s="1">
        <f t="shared" si="208"/>
        <v>43076</v>
      </c>
      <c r="AJ2898">
        <f t="shared" si="209"/>
        <v>0.16525941066117242</v>
      </c>
    </row>
    <row r="2899" spans="13:36" x14ac:dyDescent="0.2">
      <c r="M2899" s="1">
        <v>43077</v>
      </c>
      <c r="N2899">
        <v>732</v>
      </c>
      <c r="O2899">
        <f t="shared" si="210"/>
        <v>-7.4855742526633252E-3</v>
      </c>
      <c r="R2899" s="1">
        <v>43077</v>
      </c>
      <c r="S2899">
        <v>329</v>
      </c>
      <c r="T2899">
        <f t="shared" si="211"/>
        <v>1.0388116636986484E-2</v>
      </c>
      <c r="W2899">
        <f t="shared" si="207"/>
        <v>-8.1672438045646604E-5</v>
      </c>
      <c r="AI2899" s="1">
        <f t="shared" si="208"/>
        <v>43077</v>
      </c>
      <c r="AJ2899">
        <f t="shared" si="209"/>
        <v>0.16265319113470336</v>
      </c>
    </row>
    <row r="2900" spans="13:36" x14ac:dyDescent="0.2">
      <c r="M2900" s="1">
        <v>43080</v>
      </c>
      <c r="N2900">
        <v>725</v>
      </c>
      <c r="O2900">
        <f t="shared" si="210"/>
        <v>-9.6088591066367367E-3</v>
      </c>
      <c r="R2900" s="1">
        <v>43080</v>
      </c>
      <c r="S2900">
        <v>329.8</v>
      </c>
      <c r="T2900">
        <f t="shared" si="211"/>
        <v>2.4286593601267024E-3</v>
      </c>
      <c r="W2900">
        <f t="shared" si="207"/>
        <v>-1.3281915346120519E-5</v>
      </c>
      <c r="AI2900" s="1">
        <f t="shared" si="208"/>
        <v>43080</v>
      </c>
      <c r="AJ2900">
        <f t="shared" si="209"/>
        <v>0.15973888928024524</v>
      </c>
    </row>
    <row r="2901" spans="13:36" x14ac:dyDescent="0.2">
      <c r="M2901" s="1">
        <v>43081</v>
      </c>
      <c r="N2901">
        <v>733</v>
      </c>
      <c r="O2901">
        <f t="shared" si="210"/>
        <v>1.0974047031976649E-2</v>
      </c>
      <c r="R2901" s="1">
        <v>43081</v>
      </c>
      <c r="S2901">
        <v>337.5</v>
      </c>
      <c r="T2901">
        <f t="shared" si="211"/>
        <v>2.3079100187085904E-2</v>
      </c>
      <c r="W2901">
        <f t="shared" si="207"/>
        <v>2.0862212026841729E-4</v>
      </c>
      <c r="AI2901" s="1">
        <f t="shared" si="208"/>
        <v>43081</v>
      </c>
      <c r="AJ2901">
        <f t="shared" si="209"/>
        <v>0.17982715739131735</v>
      </c>
    </row>
    <row r="2902" spans="13:36" x14ac:dyDescent="0.2">
      <c r="M2902" s="1">
        <v>43082</v>
      </c>
      <c r="N2902">
        <v>733</v>
      </c>
      <c r="O2902">
        <f t="shared" si="210"/>
        <v>0</v>
      </c>
      <c r="R2902" s="1">
        <v>43082</v>
      </c>
      <c r="S2902">
        <v>337.3</v>
      </c>
      <c r="T2902">
        <f t="shared" si="211"/>
        <v>-5.9276824497995052E-4</v>
      </c>
      <c r="W2902">
        <f t="shared" si="207"/>
        <v>2.5957616003292068E-6</v>
      </c>
      <c r="AI2902" s="1">
        <f t="shared" si="208"/>
        <v>43082</v>
      </c>
      <c r="AJ2902">
        <f t="shared" si="209"/>
        <v>0.1795639609543726</v>
      </c>
    </row>
    <row r="2903" spans="13:36" x14ac:dyDescent="0.2">
      <c r="M2903" s="1">
        <v>43083</v>
      </c>
      <c r="N2903">
        <v>733.5</v>
      </c>
      <c r="O2903">
        <f t="shared" si="210"/>
        <v>6.8189569638482249E-4</v>
      </c>
      <c r="R2903" s="1">
        <v>43083</v>
      </c>
      <c r="S2903">
        <v>336.4</v>
      </c>
      <c r="T2903">
        <f t="shared" si="211"/>
        <v>-2.6718139688116263E-3</v>
      </c>
      <c r="W2903">
        <f t="shared" si="207"/>
        <v>2.9068842843187256E-6</v>
      </c>
      <c r="AI2903" s="1">
        <f t="shared" si="208"/>
        <v>43083</v>
      </c>
      <c r="AJ2903">
        <f t="shared" si="209"/>
        <v>0.1790793490659337</v>
      </c>
    </row>
    <row r="2904" spans="13:36" x14ac:dyDescent="0.2">
      <c r="M2904" s="1">
        <v>43084</v>
      </c>
      <c r="N2904">
        <v>737</v>
      </c>
      <c r="O2904">
        <f t="shared" si="210"/>
        <v>4.7602946063001195E-3</v>
      </c>
      <c r="R2904" s="1">
        <v>43084</v>
      </c>
      <c r="S2904">
        <v>329.5</v>
      </c>
      <c r="T2904">
        <f t="shared" si="211"/>
        <v>-2.0724574156231003E-2</v>
      </c>
      <c r="W2904">
        <f t="shared" si="207"/>
        <v>-7.3147214647309444E-5</v>
      </c>
      <c r="AI2904" s="1">
        <f t="shared" si="208"/>
        <v>43084</v>
      </c>
      <c r="AJ2904">
        <f t="shared" si="209"/>
        <v>0.17531985232225519</v>
      </c>
    </row>
    <row r="2905" spans="13:36" x14ac:dyDescent="0.2">
      <c r="M2905" s="1">
        <v>43087</v>
      </c>
      <c r="N2905">
        <v>744</v>
      </c>
      <c r="O2905">
        <f t="shared" si="210"/>
        <v>9.4531426437553297E-3</v>
      </c>
      <c r="R2905" s="1">
        <v>43087</v>
      </c>
      <c r="S2905">
        <v>335</v>
      </c>
      <c r="T2905">
        <f t="shared" si="211"/>
        <v>1.6554177882504507E-2</v>
      </c>
      <c r="W2905">
        <f t="shared" si="207"/>
        <v>1.230198391257824E-4</v>
      </c>
      <c r="AI2905" s="1">
        <f t="shared" si="208"/>
        <v>43087</v>
      </c>
      <c r="AJ2905">
        <f t="shared" si="209"/>
        <v>0.17961523083799158</v>
      </c>
    </row>
    <row r="2906" spans="13:36" x14ac:dyDescent="0.2">
      <c r="M2906" s="1">
        <v>43088</v>
      </c>
      <c r="N2906">
        <v>750.5</v>
      </c>
      <c r="O2906">
        <f t="shared" si="210"/>
        <v>8.6986162404248269E-3</v>
      </c>
      <c r="R2906" s="1">
        <v>43088</v>
      </c>
      <c r="S2906">
        <v>332.3</v>
      </c>
      <c r="T2906">
        <f t="shared" si="211"/>
        <v>-8.0923564645178445E-3</v>
      </c>
      <c r="W2906">
        <f t="shared" si="207"/>
        <v>-6.7746264378072099E-5</v>
      </c>
      <c r="AI2906" s="1">
        <f t="shared" si="208"/>
        <v>43088</v>
      </c>
      <c r="AJ2906">
        <f t="shared" si="209"/>
        <v>0.17689003772783118</v>
      </c>
    </row>
    <row r="2907" spans="13:36" x14ac:dyDescent="0.2">
      <c r="M2907" s="1">
        <v>43089</v>
      </c>
      <c r="N2907">
        <v>748</v>
      </c>
      <c r="O2907">
        <f t="shared" si="210"/>
        <v>-3.3366730990393727E-3</v>
      </c>
      <c r="R2907" s="1">
        <v>43089</v>
      </c>
      <c r="S2907">
        <v>331.5</v>
      </c>
      <c r="T2907">
        <f t="shared" si="211"/>
        <v>-2.4103657346314852E-3</v>
      </c>
      <c r="W2907">
        <f t="shared" si="207"/>
        <v>1.7321735915857135E-5</v>
      </c>
      <c r="AI2907" s="1">
        <f t="shared" si="208"/>
        <v>43089</v>
      </c>
      <c r="AJ2907">
        <f t="shared" si="209"/>
        <v>0.17732636369982924</v>
      </c>
    </row>
    <row r="2908" spans="13:36" x14ac:dyDescent="0.2">
      <c r="M2908" s="1">
        <v>43090</v>
      </c>
      <c r="N2908">
        <v>750</v>
      </c>
      <c r="O2908">
        <f t="shared" si="210"/>
        <v>2.6702285558788921E-3</v>
      </c>
      <c r="R2908" s="1">
        <v>43090</v>
      </c>
      <c r="S2908">
        <v>334.9</v>
      </c>
      <c r="T2908">
        <f t="shared" si="211"/>
        <v>1.0204170174241668E-2</v>
      </c>
      <c r="W2908">
        <f t="shared" si="207"/>
        <v>1.1155545477147857E-5</v>
      </c>
      <c r="AI2908" s="1">
        <f t="shared" si="208"/>
        <v>43090</v>
      </c>
      <c r="AJ2908">
        <f t="shared" si="209"/>
        <v>0.17834962730003168</v>
      </c>
    </row>
    <row r="2909" spans="13:36" x14ac:dyDescent="0.2">
      <c r="M2909" s="1">
        <v>43091</v>
      </c>
      <c r="N2909">
        <v>746.5</v>
      </c>
      <c r="O2909">
        <f t="shared" si="210"/>
        <v>-4.6775895511110901E-3</v>
      </c>
      <c r="R2909" s="1">
        <v>43091</v>
      </c>
      <c r="S2909">
        <v>335.8</v>
      </c>
      <c r="T2909">
        <f t="shared" si="211"/>
        <v>2.6837648432815699E-3</v>
      </c>
      <c r="W2909">
        <f t="shared" si="207"/>
        <v>-8.9049787490171204E-6</v>
      </c>
      <c r="AI2909" s="1">
        <f t="shared" si="208"/>
        <v>43091</v>
      </c>
      <c r="AJ2909">
        <f t="shared" si="209"/>
        <v>0.17793890782200314</v>
      </c>
    </row>
    <row r="2910" spans="13:36" x14ac:dyDescent="0.2">
      <c r="M2910" s="1">
        <v>43096</v>
      </c>
      <c r="N2910">
        <v>752</v>
      </c>
      <c r="O2910">
        <f t="shared" si="210"/>
        <v>7.3407069705946687E-3</v>
      </c>
      <c r="R2910" s="1">
        <v>43096</v>
      </c>
      <c r="S2910">
        <v>334.6</v>
      </c>
      <c r="T2910">
        <f t="shared" si="211"/>
        <v>-3.5799560907167796E-3</v>
      </c>
      <c r="W2910">
        <f t="shared" si="207"/>
        <v>-2.8412507127153722E-5</v>
      </c>
      <c r="AI2910" s="1">
        <f t="shared" si="208"/>
        <v>43096</v>
      </c>
      <c r="AJ2910">
        <f t="shared" si="209"/>
        <v>0.17663552218677073</v>
      </c>
    </row>
    <row r="2911" spans="13:36" x14ac:dyDescent="0.2">
      <c r="M2911" s="1">
        <v>43097</v>
      </c>
      <c r="N2911">
        <v>749.5</v>
      </c>
      <c r="O2911">
        <f t="shared" si="210"/>
        <v>-3.3300064071873827E-3</v>
      </c>
      <c r="R2911" s="1">
        <v>43097</v>
      </c>
      <c r="S2911">
        <v>334.6</v>
      </c>
      <c r="T2911">
        <f t="shared" si="211"/>
        <v>0</v>
      </c>
      <c r="W2911">
        <f t="shared" si="207"/>
        <v>5.8294040994184938E-6</v>
      </c>
      <c r="AI2911" s="1">
        <f t="shared" si="208"/>
        <v>43097</v>
      </c>
      <c r="AJ2911">
        <f t="shared" si="209"/>
        <v>0.17768765017196131</v>
      </c>
    </row>
    <row r="2912" spans="13:36" x14ac:dyDescent="0.2">
      <c r="M2912" s="1">
        <v>43098</v>
      </c>
      <c r="N2912">
        <v>745</v>
      </c>
      <c r="O2912">
        <f t="shared" si="210"/>
        <v>-6.022099163092833E-3</v>
      </c>
      <c r="R2912" s="1">
        <v>43098</v>
      </c>
      <c r="S2912">
        <v>334.5</v>
      </c>
      <c r="T2912">
        <f t="shared" si="211"/>
        <v>-2.9890898444051713E-4</v>
      </c>
      <c r="W2912">
        <f t="shared" si="207"/>
        <v>1.1354670282459007E-5</v>
      </c>
      <c r="AI2912" s="1">
        <f t="shared" si="208"/>
        <v>43098</v>
      </c>
      <c r="AJ2912">
        <f t="shared" si="209"/>
        <v>0.1757329441900583</v>
      </c>
    </row>
    <row r="2913" spans="13:36" x14ac:dyDescent="0.2">
      <c r="M2913" s="1">
        <v>43102</v>
      </c>
      <c r="N2913">
        <v>745.4</v>
      </c>
      <c r="O2913">
        <f t="shared" si="210"/>
        <v>5.3676866559855855E-4</v>
      </c>
      <c r="R2913" s="1">
        <v>43102</v>
      </c>
      <c r="S2913">
        <v>333.95</v>
      </c>
      <c r="T2913">
        <f t="shared" si="211"/>
        <v>-1.645598396638182E-3</v>
      </c>
      <c r="W2913">
        <f t="shared" si="207"/>
        <v>2.5580423257290997E-6</v>
      </c>
      <c r="AI2913" s="1">
        <f t="shared" si="208"/>
        <v>43102</v>
      </c>
      <c r="AJ2913">
        <f t="shared" si="209"/>
        <v>0.1756292807155338</v>
      </c>
    </row>
    <row r="2914" spans="13:36" x14ac:dyDescent="0.2">
      <c r="M2914" s="1">
        <v>43103</v>
      </c>
      <c r="N2914">
        <v>748.6</v>
      </c>
      <c r="O2914">
        <f t="shared" si="210"/>
        <v>4.2838084251705854E-3</v>
      </c>
      <c r="R2914" s="1">
        <v>43103</v>
      </c>
      <c r="S2914">
        <v>338</v>
      </c>
      <c r="T2914">
        <f t="shared" si="211"/>
        <v>1.2054614311373866E-2</v>
      </c>
      <c r="W2914">
        <f t="shared" si="207"/>
        <v>3.0928643309853365E-5</v>
      </c>
      <c r="AI2914" s="1">
        <f t="shared" si="208"/>
        <v>43103</v>
      </c>
      <c r="AJ2914">
        <f t="shared" si="209"/>
        <v>0.17569426615504555</v>
      </c>
    </row>
    <row r="2915" spans="13:36" x14ac:dyDescent="0.2">
      <c r="M2915" s="1">
        <v>43104</v>
      </c>
      <c r="N2915">
        <v>749</v>
      </c>
      <c r="O2915">
        <f t="shared" si="210"/>
        <v>5.3418804689079442E-4</v>
      </c>
      <c r="R2915" s="1">
        <v>43104</v>
      </c>
      <c r="S2915">
        <v>335.55</v>
      </c>
      <c r="T2915">
        <f t="shared" si="211"/>
        <v>-7.2749188787704063E-3</v>
      </c>
      <c r="W2915">
        <f t="shared" si="207"/>
        <v>7.5959744582787857E-6</v>
      </c>
      <c r="AI2915" s="1">
        <f t="shared" si="208"/>
        <v>43104</v>
      </c>
      <c r="AJ2915">
        <f t="shared" si="209"/>
        <v>0.17556376345665919</v>
      </c>
    </row>
    <row r="2916" spans="13:36" x14ac:dyDescent="0.2">
      <c r="M2916" s="1">
        <v>43105</v>
      </c>
      <c r="N2916">
        <v>761.4</v>
      </c>
      <c r="O2916">
        <f t="shared" si="210"/>
        <v>1.6419860431177477E-2</v>
      </c>
      <c r="R2916" s="1">
        <v>43105</v>
      </c>
      <c r="S2916">
        <v>338.35</v>
      </c>
      <c r="T2916">
        <f t="shared" si="211"/>
        <v>8.3098860739863091E-3</v>
      </c>
      <c r="W2916">
        <f t="shared" si="207"/>
        <v>1.0621354686166405E-4</v>
      </c>
      <c r="AI2916" s="1">
        <f t="shared" si="208"/>
        <v>43105</v>
      </c>
      <c r="AJ2916">
        <f t="shared" si="209"/>
        <v>0.17898546973998866</v>
      </c>
    </row>
    <row r="2917" spans="13:36" x14ac:dyDescent="0.2">
      <c r="M2917" s="1">
        <v>43108</v>
      </c>
      <c r="N2917">
        <v>765</v>
      </c>
      <c r="O2917">
        <f t="shared" si="210"/>
        <v>4.7169898781388667E-3</v>
      </c>
      <c r="R2917" s="1">
        <v>43108</v>
      </c>
      <c r="S2917">
        <v>339.75</v>
      </c>
      <c r="T2917">
        <f t="shared" si="211"/>
        <v>4.1291903530184734E-3</v>
      </c>
      <c r="W2917">
        <f t="shared" si="207"/>
        <v>9.5516441868391989E-6</v>
      </c>
      <c r="AI2917" s="1">
        <f t="shared" si="208"/>
        <v>43108</v>
      </c>
      <c r="AJ2917">
        <f t="shared" si="209"/>
        <v>0.17943770655630203</v>
      </c>
    </row>
    <row r="2918" spans="13:36" x14ac:dyDescent="0.2">
      <c r="M2918" s="1">
        <v>43109</v>
      </c>
      <c r="N2918">
        <v>772</v>
      </c>
      <c r="O2918">
        <f t="shared" si="210"/>
        <v>9.1087161982403003E-3</v>
      </c>
      <c r="R2918" s="1">
        <v>43109</v>
      </c>
      <c r="S2918">
        <v>341.85</v>
      </c>
      <c r="T2918">
        <f t="shared" si="211"/>
        <v>6.1619913285500269E-3</v>
      </c>
      <c r="W2918">
        <f t="shared" si="207"/>
        <v>3.7918804743606516E-5</v>
      </c>
      <c r="AI2918" s="1">
        <f t="shared" si="208"/>
        <v>43109</v>
      </c>
      <c r="AJ2918">
        <f t="shared" si="209"/>
        <v>0.17834292812201658</v>
      </c>
    </row>
    <row r="2919" spans="13:36" x14ac:dyDescent="0.2">
      <c r="M2919" s="1">
        <v>43110</v>
      </c>
      <c r="N2919">
        <v>764</v>
      </c>
      <c r="O2919">
        <f t="shared" si="210"/>
        <v>-1.0416760858255715E-2</v>
      </c>
      <c r="R2919" s="1">
        <v>43110</v>
      </c>
      <c r="S2919">
        <v>340.3</v>
      </c>
      <c r="T2919">
        <f t="shared" si="211"/>
        <v>-4.5444628529429367E-3</v>
      </c>
      <c r="W2919">
        <f t="shared" si="207"/>
        <v>6.8339516715016651E-5</v>
      </c>
      <c r="AI2919" s="1">
        <f t="shared" si="208"/>
        <v>43110</v>
      </c>
      <c r="AJ2919">
        <f t="shared" si="209"/>
        <v>0.18075370650516789</v>
      </c>
    </row>
    <row r="2920" spans="13:36" x14ac:dyDescent="0.2">
      <c r="M2920" s="1">
        <v>43111</v>
      </c>
      <c r="N2920">
        <v>762</v>
      </c>
      <c r="O2920">
        <f t="shared" si="210"/>
        <v>-2.6212334798741926E-3</v>
      </c>
      <c r="R2920" s="1">
        <v>43111</v>
      </c>
      <c r="S2920">
        <v>338.5</v>
      </c>
      <c r="T2920">
        <f t="shared" si="211"/>
        <v>-5.3034891545303518E-3</v>
      </c>
      <c r="W2920">
        <f t="shared" si="207"/>
        <v>2.6435092974663413E-5</v>
      </c>
      <c r="AI2920" s="1">
        <f t="shared" si="208"/>
        <v>43111</v>
      </c>
      <c r="AJ2920">
        <f t="shared" si="209"/>
        <v>0.17648249475296063</v>
      </c>
    </row>
    <row r="2921" spans="13:36" x14ac:dyDescent="0.2">
      <c r="M2921" s="1">
        <v>43112</v>
      </c>
      <c r="N2921">
        <v>754</v>
      </c>
      <c r="O2921">
        <f t="shared" si="210"/>
        <v>-1.0554187678690256E-2</v>
      </c>
      <c r="R2921" s="1">
        <v>43112</v>
      </c>
      <c r="S2921">
        <v>336.55</v>
      </c>
      <c r="T2921">
        <f t="shared" si="211"/>
        <v>-5.7773658956074836E-3</v>
      </c>
      <c r="W2921">
        <f t="shared" si="207"/>
        <v>8.3905076565503954E-5</v>
      </c>
      <c r="AI2921" s="1">
        <f t="shared" si="208"/>
        <v>43112</v>
      </c>
      <c r="AJ2921">
        <f t="shared" si="209"/>
        <v>0.17502522150655056</v>
      </c>
    </row>
    <row r="2922" spans="13:36" x14ac:dyDescent="0.2">
      <c r="M2922" s="1">
        <v>43115</v>
      </c>
      <c r="N2922">
        <v>749.6</v>
      </c>
      <c r="O2922">
        <f t="shared" si="210"/>
        <v>-5.8526370837436352E-3</v>
      </c>
      <c r="R2922" s="1">
        <v>43115</v>
      </c>
      <c r="S2922">
        <v>334.75</v>
      </c>
      <c r="T2922">
        <f t="shared" si="211"/>
        <v>-5.362741885440267E-3</v>
      </c>
      <c r="W2922">
        <f t="shared" si="207"/>
        <v>4.7963390170308322E-5</v>
      </c>
      <c r="AI2922" s="1">
        <f t="shared" si="208"/>
        <v>43115</v>
      </c>
      <c r="AJ2922">
        <f t="shared" si="209"/>
        <v>0.17628145783912233</v>
      </c>
    </row>
    <row r="2923" spans="13:36" x14ac:dyDescent="0.2">
      <c r="M2923" s="1">
        <v>43116</v>
      </c>
      <c r="N2923">
        <v>740.4</v>
      </c>
      <c r="O2923">
        <f t="shared" si="210"/>
        <v>-1.2349150224870088E-2</v>
      </c>
      <c r="R2923" s="1">
        <v>43116</v>
      </c>
      <c r="S2923">
        <v>339</v>
      </c>
      <c r="T2923">
        <f t="shared" si="211"/>
        <v>1.2616122809168434E-2</v>
      </c>
      <c r="W2923">
        <f t="shared" si="207"/>
        <v>-1.569320256599261E-4</v>
      </c>
      <c r="AI2923" s="1">
        <f t="shared" si="208"/>
        <v>43116</v>
      </c>
      <c r="AJ2923">
        <f t="shared" si="209"/>
        <v>0.16875801511905006</v>
      </c>
    </row>
    <row r="2924" spans="13:36" x14ac:dyDescent="0.2">
      <c r="M2924" s="1">
        <v>43117</v>
      </c>
      <c r="N2924">
        <v>747</v>
      </c>
      <c r="O2924">
        <f t="shared" si="210"/>
        <v>8.8746044334748562E-3</v>
      </c>
      <c r="R2924" s="1">
        <v>43117</v>
      </c>
      <c r="S2924">
        <v>342</v>
      </c>
      <c r="T2924">
        <f t="shared" si="211"/>
        <v>8.8106296821549059E-3</v>
      </c>
      <c r="W2924">
        <f t="shared" si="207"/>
        <v>5.648689653547232E-5</v>
      </c>
      <c r="AI2924" s="1">
        <f t="shared" si="208"/>
        <v>43117</v>
      </c>
      <c r="AJ2924">
        <f t="shared" si="209"/>
        <v>0.17063797606107892</v>
      </c>
    </row>
    <row r="2925" spans="13:36" x14ac:dyDescent="0.2">
      <c r="M2925" s="1">
        <v>43118</v>
      </c>
      <c r="N2925">
        <v>758.4</v>
      </c>
      <c r="O2925">
        <f t="shared" si="210"/>
        <v>1.5145765807994623E-2</v>
      </c>
      <c r="R2925" s="1">
        <v>43118</v>
      </c>
      <c r="S2925">
        <v>342</v>
      </c>
      <c r="T2925">
        <f t="shared" si="211"/>
        <v>0</v>
      </c>
      <c r="W2925">
        <f t="shared" si="207"/>
        <v>-1.6807573700117848E-5</v>
      </c>
      <c r="AI2925" s="1">
        <f t="shared" si="208"/>
        <v>43118</v>
      </c>
      <c r="AJ2925">
        <f t="shared" si="209"/>
        <v>0.1690105080128548</v>
      </c>
    </row>
    <row r="2926" spans="13:36" x14ac:dyDescent="0.2">
      <c r="M2926" s="1">
        <v>43119</v>
      </c>
      <c r="N2926">
        <v>759.6</v>
      </c>
      <c r="O2926">
        <f t="shared" si="210"/>
        <v>1.5810279973187732E-3</v>
      </c>
      <c r="R2926" s="1">
        <v>43119</v>
      </c>
      <c r="S2926">
        <v>349.5</v>
      </c>
      <c r="T2926">
        <f t="shared" si="211"/>
        <v>2.1692824611259754E-2</v>
      </c>
      <c r="W2926">
        <f t="shared" si="207"/>
        <v>3.135861849584885E-6</v>
      </c>
      <c r="AI2926" s="1">
        <f t="shared" si="208"/>
        <v>43119</v>
      </c>
      <c r="AJ2926">
        <f t="shared" si="209"/>
        <v>0.16934835925004477</v>
      </c>
    </row>
    <row r="2927" spans="13:36" x14ac:dyDescent="0.2">
      <c r="M2927" s="1">
        <v>43122</v>
      </c>
      <c r="N2927">
        <v>759</v>
      </c>
      <c r="O2927">
        <f t="shared" si="210"/>
        <v>-7.902015425009138E-4</v>
      </c>
      <c r="R2927" s="1">
        <v>43122</v>
      </c>
      <c r="S2927">
        <v>350.3</v>
      </c>
      <c r="T2927">
        <f t="shared" si="211"/>
        <v>2.2863685295761997E-3</v>
      </c>
      <c r="W2927">
        <f t="shared" si="207"/>
        <v>-2.3536360245498167E-6</v>
      </c>
      <c r="AI2927" s="1">
        <f t="shared" si="208"/>
        <v>43122</v>
      </c>
      <c r="AJ2927">
        <f t="shared" si="209"/>
        <v>0.1649924351883042</v>
      </c>
    </row>
    <row r="2928" spans="13:36" x14ac:dyDescent="0.2">
      <c r="M2928" s="1">
        <v>43123</v>
      </c>
      <c r="N2928">
        <v>765</v>
      </c>
      <c r="O2928">
        <f t="shared" si="210"/>
        <v>7.8740564309058656E-3</v>
      </c>
      <c r="R2928" s="1">
        <v>43123</v>
      </c>
      <c r="S2928">
        <v>351.95</v>
      </c>
      <c r="T2928">
        <f t="shared" si="211"/>
        <v>4.6991898506993836E-3</v>
      </c>
      <c r="W2928">
        <f t="shared" si="207"/>
        <v>2.2394009361046436E-5</v>
      </c>
      <c r="AI2928" s="1">
        <f t="shared" si="208"/>
        <v>43123</v>
      </c>
      <c r="AJ2928">
        <f t="shared" si="209"/>
        <v>0.16791299519727113</v>
      </c>
    </row>
    <row r="2929" spans="13:36" x14ac:dyDescent="0.2">
      <c r="M2929" s="1">
        <v>43124</v>
      </c>
      <c r="N2929">
        <v>763.4</v>
      </c>
      <c r="O2929">
        <f t="shared" si="210"/>
        <v>-2.0936935154065349E-3</v>
      </c>
      <c r="R2929" s="1">
        <v>43124</v>
      </c>
      <c r="S2929">
        <v>347.65</v>
      </c>
      <c r="T2929">
        <f t="shared" si="211"/>
        <v>-1.2292893509113835E-2</v>
      </c>
      <c r="W2929">
        <f t="shared" si="207"/>
        <v>4.7604196108448559E-5</v>
      </c>
      <c r="AI2929" s="1">
        <f t="shared" si="208"/>
        <v>43124</v>
      </c>
      <c r="AJ2929">
        <f t="shared" si="209"/>
        <v>0.16703958412080613</v>
      </c>
    </row>
    <row r="2930" spans="13:36" x14ac:dyDescent="0.2">
      <c r="M2930" s="1">
        <v>43125</v>
      </c>
      <c r="N2930">
        <v>753</v>
      </c>
      <c r="O2930">
        <f t="shared" si="210"/>
        <v>-1.3716912511235749E-2</v>
      </c>
      <c r="R2930" s="1">
        <v>43125</v>
      </c>
      <c r="S2930">
        <v>343.75</v>
      </c>
      <c r="T2930">
        <f t="shared" si="211"/>
        <v>-1.1281577564245696E-2</v>
      </c>
      <c r="W2930">
        <f t="shared" si="207"/>
        <v>1.8941214140678211E-4</v>
      </c>
      <c r="AI2930" s="1">
        <f t="shared" si="208"/>
        <v>43125</v>
      </c>
      <c r="AJ2930">
        <f t="shared" si="209"/>
        <v>0.17254165748168571</v>
      </c>
    </row>
    <row r="2931" spans="13:36" x14ac:dyDescent="0.2">
      <c r="M2931" s="1">
        <v>43126</v>
      </c>
      <c r="N2931">
        <v>770</v>
      </c>
      <c r="O2931">
        <f t="shared" si="210"/>
        <v>2.2325287047835936E-2</v>
      </c>
      <c r="R2931" s="1">
        <v>43126</v>
      </c>
      <c r="S2931">
        <v>347.6</v>
      </c>
      <c r="T2931">
        <f t="shared" si="211"/>
        <v>1.1137744410456021E-2</v>
      </c>
      <c r="W2931">
        <f t="shared" si="207"/>
        <v>2.0714657796080241E-4</v>
      </c>
      <c r="AI2931" s="1">
        <f t="shared" si="208"/>
        <v>43126</v>
      </c>
      <c r="AJ2931">
        <f t="shared" si="209"/>
        <v>0.17412906816471471</v>
      </c>
    </row>
    <row r="2932" spans="13:36" x14ac:dyDescent="0.2">
      <c r="M2932" s="1">
        <v>43129</v>
      </c>
      <c r="N2932">
        <v>770</v>
      </c>
      <c r="O2932">
        <f t="shared" si="210"/>
        <v>0</v>
      </c>
      <c r="R2932" s="1">
        <v>43129</v>
      </c>
      <c r="S2932">
        <v>345.55</v>
      </c>
      <c r="T2932">
        <f t="shared" si="211"/>
        <v>-5.9150428538337161E-3</v>
      </c>
      <c r="W2932">
        <f t="shared" si="207"/>
        <v>1.0194995635850936E-5</v>
      </c>
      <c r="AI2932" s="1">
        <f t="shared" si="208"/>
        <v>43129</v>
      </c>
      <c r="AJ2932">
        <f t="shared" si="209"/>
        <v>0.17364895435873284</v>
      </c>
    </row>
    <row r="2933" spans="13:36" x14ac:dyDescent="0.2">
      <c r="M2933" s="1">
        <v>43130</v>
      </c>
      <c r="N2933">
        <v>770</v>
      </c>
      <c r="O2933">
        <f t="shared" si="210"/>
        <v>0</v>
      </c>
      <c r="R2933" s="1">
        <v>43130</v>
      </c>
      <c r="S2933">
        <v>341.25</v>
      </c>
      <c r="T2933">
        <f t="shared" si="211"/>
        <v>-1.2522004038233853E-2</v>
      </c>
      <c r="W2933">
        <f t="shared" si="207"/>
        <v>1.9628526972310389E-5</v>
      </c>
      <c r="AI2933" s="1">
        <f t="shared" si="208"/>
        <v>43130</v>
      </c>
      <c r="AJ2933">
        <f t="shared" si="209"/>
        <v>0.17336407831763234</v>
      </c>
    </row>
    <row r="2934" spans="13:36" x14ac:dyDescent="0.2">
      <c r="M2934" s="1">
        <v>43131</v>
      </c>
      <c r="N2934">
        <v>769.8</v>
      </c>
      <c r="O2934">
        <f t="shared" si="210"/>
        <v>-2.5977399808382201E-4</v>
      </c>
      <c r="R2934" s="1">
        <v>43131</v>
      </c>
      <c r="S2934">
        <v>333.4</v>
      </c>
      <c r="T2934">
        <f t="shared" si="211"/>
        <v>-2.3272376182475938E-2</v>
      </c>
      <c r="W2934">
        <f t="shared" si="207"/>
        <v>4.1341930613914024E-5</v>
      </c>
      <c r="AI2934" s="1">
        <f t="shared" si="208"/>
        <v>43131</v>
      </c>
      <c r="AJ2934">
        <f t="shared" si="209"/>
        <v>0.17310689869297502</v>
      </c>
    </row>
    <row r="2935" spans="13:36" x14ac:dyDescent="0.2">
      <c r="M2935" s="1">
        <v>43132</v>
      </c>
      <c r="N2935">
        <v>771.4</v>
      </c>
      <c r="O2935">
        <f t="shared" si="210"/>
        <v>2.0763049244816589E-3</v>
      </c>
      <c r="R2935" s="1">
        <v>43132</v>
      </c>
      <c r="S2935">
        <v>309</v>
      </c>
      <c r="T2935">
        <f t="shared" si="211"/>
        <v>-7.6001693418948038E-2</v>
      </c>
      <c r="W2935">
        <f t="shared" si="207"/>
        <v>-5.0080725913648976E-5</v>
      </c>
      <c r="AI2935" s="1">
        <f t="shared" si="208"/>
        <v>43132</v>
      </c>
      <c r="AJ2935">
        <f t="shared" si="209"/>
        <v>0.17182752108146582</v>
      </c>
    </row>
    <row r="2936" spans="13:36" x14ac:dyDescent="0.2">
      <c r="M2936" s="1">
        <v>43133</v>
      </c>
      <c r="N2936">
        <v>763.2</v>
      </c>
      <c r="O2936">
        <f t="shared" si="210"/>
        <v>-1.0686925640050575E-2</v>
      </c>
      <c r="R2936" s="1">
        <v>43133</v>
      </c>
      <c r="S2936">
        <v>302.85000000000002</v>
      </c>
      <c r="T2936">
        <f t="shared" si="211"/>
        <v>-2.0103643470789169E-2</v>
      </c>
      <c r="W2936">
        <f t="shared" si="207"/>
        <v>2.5839375166791724E-4</v>
      </c>
      <c r="AI2936" s="1">
        <f t="shared" si="208"/>
        <v>43133</v>
      </c>
      <c r="AJ2936">
        <f t="shared" si="209"/>
        <v>0.17803372918166888</v>
      </c>
    </row>
    <row r="2937" spans="13:36" x14ac:dyDescent="0.2">
      <c r="M2937" s="1">
        <v>43136</v>
      </c>
      <c r="N2937">
        <v>759.8</v>
      </c>
      <c r="O2937">
        <f t="shared" si="210"/>
        <v>-4.4648793805516377E-3</v>
      </c>
      <c r="R2937" s="1">
        <v>43136</v>
      </c>
      <c r="S2937">
        <v>304.7</v>
      </c>
      <c r="T2937">
        <f t="shared" si="211"/>
        <v>6.0900525647071442E-3</v>
      </c>
      <c r="W2937">
        <f t="shared" si="207"/>
        <v>-2.8666951731908523E-5</v>
      </c>
      <c r="AI2937" s="1">
        <f t="shared" si="208"/>
        <v>43136</v>
      </c>
      <c r="AJ2937">
        <f t="shared" si="209"/>
        <v>0.17742508089210207</v>
      </c>
    </row>
    <row r="2938" spans="13:36" x14ac:dyDescent="0.2">
      <c r="M2938" s="1">
        <v>43137</v>
      </c>
      <c r="N2938">
        <v>741.8</v>
      </c>
      <c r="O2938">
        <f t="shared" si="210"/>
        <v>-2.3975575698034764E-2</v>
      </c>
      <c r="R2938" s="1">
        <v>43137</v>
      </c>
      <c r="S2938">
        <v>294.60000000000002</v>
      </c>
      <c r="T2938">
        <f t="shared" si="211"/>
        <v>-3.3709181963133335E-2</v>
      </c>
      <c r="W2938">
        <f t="shared" si="207"/>
        <v>8.8745245761371499E-4</v>
      </c>
      <c r="AI2938" s="1">
        <f t="shared" si="208"/>
        <v>43137</v>
      </c>
      <c r="AJ2938">
        <f t="shared" si="209"/>
        <v>0.19949924794993487</v>
      </c>
    </row>
    <row r="2939" spans="13:36" x14ac:dyDescent="0.2">
      <c r="M2939" s="1">
        <v>43138</v>
      </c>
      <c r="N2939">
        <v>715</v>
      </c>
      <c r="O2939">
        <f t="shared" si="210"/>
        <v>-3.6797122361482679E-2</v>
      </c>
      <c r="R2939" s="1">
        <v>43138</v>
      </c>
      <c r="S2939">
        <v>304.05</v>
      </c>
      <c r="T2939">
        <f t="shared" si="211"/>
        <v>3.1573657537588819E-2</v>
      </c>
      <c r="W2939">
        <f t="shared" si="207"/>
        <v>-1.1600669931662807E-3</v>
      </c>
      <c r="AI2939" s="1">
        <f t="shared" si="208"/>
        <v>43138</v>
      </c>
      <c r="AJ2939">
        <f t="shared" si="209"/>
        <v>0.15589480286097507</v>
      </c>
    </row>
    <row r="2940" spans="13:36" x14ac:dyDescent="0.2">
      <c r="M2940" s="1">
        <v>43139</v>
      </c>
      <c r="N2940">
        <v>707.4</v>
      </c>
      <c r="O2940">
        <f t="shared" si="210"/>
        <v>-1.0686265922627419E-2</v>
      </c>
      <c r="R2940" s="1">
        <v>43139</v>
      </c>
      <c r="S2940">
        <v>300.7</v>
      </c>
      <c r="T2940">
        <f t="shared" si="211"/>
        <v>-1.1079071571635443E-2</v>
      </c>
      <c r="W2940">
        <f t="shared" si="207"/>
        <v>1.4905526853408509E-4</v>
      </c>
      <c r="AI2940" s="1">
        <f t="shared" si="208"/>
        <v>43139</v>
      </c>
      <c r="AJ2940">
        <f t="shared" si="209"/>
        <v>0.15758225856481986</v>
      </c>
    </row>
    <row r="2941" spans="13:36" x14ac:dyDescent="0.2">
      <c r="M2941" s="1">
        <v>43140</v>
      </c>
      <c r="N2941">
        <v>700.6</v>
      </c>
      <c r="O2941">
        <f t="shared" si="210"/>
        <v>-9.6591660079937778E-3</v>
      </c>
      <c r="R2941" s="1">
        <v>43140</v>
      </c>
      <c r="S2941">
        <v>299.35000000000002</v>
      </c>
      <c r="T2941">
        <f t="shared" si="211"/>
        <v>-4.4996326231222725E-3</v>
      </c>
      <c r="W2941">
        <f t="shared" si="207"/>
        <v>6.3471398923560488E-5</v>
      </c>
      <c r="AI2941" s="1">
        <f t="shared" si="208"/>
        <v>43140</v>
      </c>
      <c r="AJ2941">
        <f t="shared" si="209"/>
        <v>0.15996880696202403</v>
      </c>
    </row>
    <row r="2942" spans="13:36" x14ac:dyDescent="0.2">
      <c r="M2942" s="1">
        <v>43143</v>
      </c>
      <c r="N2942">
        <v>701</v>
      </c>
      <c r="O2942">
        <f t="shared" si="210"/>
        <v>5.7077627120366581E-4</v>
      </c>
      <c r="R2942" s="1">
        <v>43143</v>
      </c>
      <c r="S2942">
        <v>306</v>
      </c>
      <c r="T2942">
        <f t="shared" si="211"/>
        <v>2.1971644581019752E-2</v>
      </c>
      <c r="W2942">
        <f t="shared" si="207"/>
        <v>-1.7780526062052707E-5</v>
      </c>
      <c r="AI2942" s="1">
        <f t="shared" si="208"/>
        <v>43143</v>
      </c>
      <c r="AJ2942">
        <f t="shared" si="209"/>
        <v>0.15936543064173297</v>
      </c>
    </row>
    <row r="2943" spans="13:36" x14ac:dyDescent="0.2">
      <c r="M2943" s="1">
        <v>43144</v>
      </c>
      <c r="N2943">
        <v>703.2</v>
      </c>
      <c r="O2943">
        <f t="shared" si="210"/>
        <v>3.1334593363771474E-3</v>
      </c>
      <c r="R2943" s="1">
        <v>43144</v>
      </c>
      <c r="S2943">
        <v>301.60000000000002</v>
      </c>
      <c r="T2943">
        <f t="shared" si="211"/>
        <v>-1.4483465818579714E-2</v>
      </c>
      <c r="W2943">
        <f t="shared" si="207"/>
        <v>-2.6793408472297513E-5</v>
      </c>
      <c r="AI2943" s="1">
        <f t="shared" si="208"/>
        <v>43144</v>
      </c>
      <c r="AJ2943">
        <f t="shared" si="209"/>
        <v>0.15774471164702436</v>
      </c>
    </row>
    <row r="2944" spans="13:36" x14ac:dyDescent="0.2">
      <c r="M2944" s="1">
        <v>43145</v>
      </c>
      <c r="N2944">
        <v>711.6</v>
      </c>
      <c r="O2944">
        <f t="shared" si="210"/>
        <v>1.1874609420712903E-2</v>
      </c>
      <c r="R2944" s="1">
        <v>43145</v>
      </c>
      <c r="S2944">
        <v>303.35000000000002</v>
      </c>
      <c r="T2944">
        <f t="shared" si="211"/>
        <v>5.7856182545058272E-3</v>
      </c>
      <c r="W2944">
        <f t="shared" si="207"/>
        <v>4.7641481918077425E-5</v>
      </c>
      <c r="AI2944" s="1">
        <f t="shared" si="208"/>
        <v>43145</v>
      </c>
      <c r="AJ2944">
        <f t="shared" si="209"/>
        <v>0.15916668942172216</v>
      </c>
    </row>
    <row r="2945" spans="13:36" x14ac:dyDescent="0.2">
      <c r="M2945" s="1">
        <v>43146</v>
      </c>
      <c r="N2945">
        <v>715.2</v>
      </c>
      <c r="O2945">
        <f t="shared" si="210"/>
        <v>5.0462680676244395E-3</v>
      </c>
      <c r="R2945" s="1">
        <v>43146</v>
      </c>
      <c r="S2945">
        <v>305.2</v>
      </c>
      <c r="T2945">
        <f t="shared" si="211"/>
        <v>6.0800450219949563E-3</v>
      </c>
      <c r="W2945">
        <f t="shared" si="207"/>
        <v>1.7566928851669968E-5</v>
      </c>
      <c r="AI2945" s="1">
        <f t="shared" si="208"/>
        <v>43146</v>
      </c>
      <c r="AJ2945">
        <f t="shared" si="209"/>
        <v>0.15924820396764106</v>
      </c>
    </row>
    <row r="2946" spans="13:36" x14ac:dyDescent="0.2">
      <c r="M2946" s="1">
        <v>43147</v>
      </c>
      <c r="N2946">
        <v>733</v>
      </c>
      <c r="O2946">
        <f t="shared" si="210"/>
        <v>2.4583478027347148E-2</v>
      </c>
      <c r="R2946" s="1">
        <v>43147</v>
      </c>
      <c r="S2946">
        <v>313.45</v>
      </c>
      <c r="T2946">
        <f t="shared" si="211"/>
        <v>2.6672558309675687E-2</v>
      </c>
      <c r="W2946">
        <f t="shared" ref="W2946:W3009" si="212">+(O2946-$O$1)*(T2946-$T$1)</f>
        <v>5.8924982505546505E-4</v>
      </c>
      <c r="AI2946" s="1">
        <f t="shared" ref="AI2946:AI3009" si="213">+M2946</f>
        <v>43147</v>
      </c>
      <c r="AJ2946">
        <f t="shared" ref="AJ2946:AJ3009" si="214">CORREL(O2697:O2946,T2697:T2946)</f>
        <v>0.17471619263408825</v>
      </c>
    </row>
    <row r="2947" spans="13:36" x14ac:dyDescent="0.2">
      <c r="M2947" s="1">
        <v>43150</v>
      </c>
      <c r="N2947">
        <v>728</v>
      </c>
      <c r="O2947">
        <f t="shared" si="210"/>
        <v>-6.8446536899654841E-3</v>
      </c>
      <c r="R2947" s="1">
        <v>43150</v>
      </c>
      <c r="S2947">
        <v>308.05</v>
      </c>
      <c r="T2947">
        <f t="shared" si="211"/>
        <v>-1.7377750259397778E-2</v>
      </c>
      <c r="W2947">
        <f t="shared" si="212"/>
        <v>1.5389256703100677E-4</v>
      </c>
      <c r="AI2947" s="1">
        <f t="shared" si="213"/>
        <v>43150</v>
      </c>
      <c r="AJ2947">
        <f t="shared" si="214"/>
        <v>0.17771496171837092</v>
      </c>
    </row>
    <row r="2948" spans="13:36" x14ac:dyDescent="0.2">
      <c r="M2948" s="1">
        <v>43151</v>
      </c>
      <c r="N2948">
        <v>729.6</v>
      </c>
      <c r="O2948">
        <f t="shared" si="210"/>
        <v>2.195390563435656E-3</v>
      </c>
      <c r="R2948" s="1">
        <v>43151</v>
      </c>
      <c r="S2948">
        <v>309.55</v>
      </c>
      <c r="T2948">
        <f t="shared" si="211"/>
        <v>4.8575225046614953E-3</v>
      </c>
      <c r="W2948">
        <f t="shared" si="212"/>
        <v>2.7880556364472847E-6</v>
      </c>
      <c r="AI2948" s="1">
        <f t="shared" si="213"/>
        <v>43151</v>
      </c>
      <c r="AJ2948">
        <f t="shared" si="214"/>
        <v>0.17495889266564799</v>
      </c>
    </row>
    <row r="2949" spans="13:36" x14ac:dyDescent="0.2">
      <c r="M2949" s="1">
        <v>43152</v>
      </c>
      <c r="N2949">
        <v>735.4</v>
      </c>
      <c r="O2949">
        <f t="shared" si="210"/>
        <v>7.9181301070500032E-3</v>
      </c>
      <c r="R2949" s="1">
        <v>43152</v>
      </c>
      <c r="S2949">
        <v>314</v>
      </c>
      <c r="T2949">
        <f t="shared" si="211"/>
        <v>1.427335594301222E-2</v>
      </c>
      <c r="W2949">
        <f t="shared" si="212"/>
        <v>8.4686455674589663E-5</v>
      </c>
      <c r="AI2949" s="1">
        <f t="shared" si="213"/>
        <v>43152</v>
      </c>
      <c r="AJ2949">
        <f t="shared" si="214"/>
        <v>0.17781453155151858</v>
      </c>
    </row>
    <row r="2950" spans="13:36" x14ac:dyDescent="0.2">
      <c r="M2950" s="1">
        <v>43153</v>
      </c>
      <c r="N2950">
        <v>733</v>
      </c>
      <c r="O2950">
        <f t="shared" si="210"/>
        <v>-3.2688669805201504E-3</v>
      </c>
      <c r="R2950" s="1">
        <v>43153</v>
      </c>
      <c r="S2950">
        <v>320.55</v>
      </c>
      <c r="T2950">
        <f t="shared" si="211"/>
        <v>2.0645284525013029E-2</v>
      </c>
      <c r="W2950">
        <f t="shared" si="212"/>
        <v>-9.12098820528382E-5</v>
      </c>
      <c r="AI2950" s="1">
        <f t="shared" si="213"/>
        <v>43153</v>
      </c>
      <c r="AJ2950">
        <f t="shared" si="214"/>
        <v>0.17438107965770563</v>
      </c>
    </row>
    <row r="2951" spans="13:36" x14ac:dyDescent="0.2">
      <c r="M2951" s="1">
        <v>43154</v>
      </c>
      <c r="N2951">
        <v>744.2</v>
      </c>
      <c r="O2951">
        <f t="shared" si="210"/>
        <v>1.5164114025870642E-2</v>
      </c>
      <c r="R2951" s="1">
        <v>43154</v>
      </c>
      <c r="S2951">
        <v>323.7</v>
      </c>
      <c r="T2951">
        <f t="shared" si="211"/>
        <v>9.7788904989322915E-3</v>
      </c>
      <c r="W2951">
        <f t="shared" si="212"/>
        <v>1.1749569031989043E-4</v>
      </c>
      <c r="AI2951" s="1">
        <f t="shared" si="213"/>
        <v>43154</v>
      </c>
      <c r="AJ2951">
        <f t="shared" si="214"/>
        <v>0.17754945500102215</v>
      </c>
    </row>
    <row r="2952" spans="13:36" x14ac:dyDescent="0.2">
      <c r="M2952" s="1">
        <v>43157</v>
      </c>
      <c r="N2952">
        <v>750.2</v>
      </c>
      <c r="O2952">
        <f t="shared" si="210"/>
        <v>8.030021735264882E-3</v>
      </c>
      <c r="R2952" s="1">
        <v>43157</v>
      </c>
      <c r="S2952">
        <v>329.2</v>
      </c>
      <c r="T2952">
        <f t="shared" si="211"/>
        <v>1.6848307870716003E-2</v>
      </c>
      <c r="W2952">
        <f t="shared" si="212"/>
        <v>1.0314679216515265E-4</v>
      </c>
      <c r="AI2952" s="1">
        <f t="shared" si="213"/>
        <v>43157</v>
      </c>
      <c r="AJ2952">
        <f t="shared" si="214"/>
        <v>0.18037413222767215</v>
      </c>
    </row>
    <row r="2953" spans="13:36" x14ac:dyDescent="0.2">
      <c r="M2953" s="1">
        <v>43158</v>
      </c>
      <c r="N2953">
        <v>746.6</v>
      </c>
      <c r="O2953">
        <f t="shared" si="210"/>
        <v>-4.8102711673035595E-3</v>
      </c>
      <c r="R2953" s="1">
        <v>43158</v>
      </c>
      <c r="S2953">
        <v>323</v>
      </c>
      <c r="T2953">
        <f t="shared" si="211"/>
        <v>-1.9013145580258212E-2</v>
      </c>
      <c r="W2953">
        <f t="shared" si="212"/>
        <v>1.2624873947728794E-4</v>
      </c>
      <c r="AI2953" s="1">
        <f t="shared" si="213"/>
        <v>43158</v>
      </c>
      <c r="AJ2953">
        <f t="shared" si="214"/>
        <v>0.18278172609273324</v>
      </c>
    </row>
    <row r="2954" spans="13:36" x14ac:dyDescent="0.2">
      <c r="M2954" s="1">
        <v>43159</v>
      </c>
      <c r="N2954">
        <v>750.2</v>
      </c>
      <c r="O2954">
        <f t="shared" si="210"/>
        <v>4.8102711673035977E-3</v>
      </c>
      <c r="R2954" s="1">
        <v>43159</v>
      </c>
      <c r="S2954">
        <v>316.60000000000002</v>
      </c>
      <c r="T2954">
        <f t="shared" si="211"/>
        <v>-2.0013175775744681E-2</v>
      </c>
      <c r="W2954">
        <f t="shared" si="212"/>
        <v>-7.1837917689258294E-5</v>
      </c>
      <c r="AI2954" s="1">
        <f t="shared" si="213"/>
        <v>43159</v>
      </c>
      <c r="AJ2954">
        <f t="shared" si="214"/>
        <v>0.18353261811764371</v>
      </c>
    </row>
    <row r="2955" spans="13:36" x14ac:dyDescent="0.2">
      <c r="M2955" s="1">
        <v>43160</v>
      </c>
      <c r="N2955">
        <v>743</v>
      </c>
      <c r="O2955">
        <f t="shared" si="210"/>
        <v>-9.6437929300278169E-3</v>
      </c>
      <c r="R2955" s="1">
        <v>43160</v>
      </c>
      <c r="S2955">
        <v>308.2</v>
      </c>
      <c r="T2955">
        <f t="shared" si="211"/>
        <v>-2.6890224560896542E-2</v>
      </c>
      <c r="W2955">
        <f t="shared" si="212"/>
        <v>3.112832897331076E-4</v>
      </c>
      <c r="AI2955" s="1">
        <f t="shared" si="213"/>
        <v>43160</v>
      </c>
      <c r="AJ2955">
        <f t="shared" si="214"/>
        <v>0.190237604209754</v>
      </c>
    </row>
    <row r="2956" spans="13:36" x14ac:dyDescent="0.2">
      <c r="M2956" s="1">
        <v>43161</v>
      </c>
      <c r="N2956">
        <v>735.4</v>
      </c>
      <c r="O2956">
        <f t="shared" si="210"/>
        <v>-1.0281475850587526E-2</v>
      </c>
      <c r="R2956" s="1">
        <v>43161</v>
      </c>
      <c r="S2956">
        <v>303.85000000000002</v>
      </c>
      <c r="T2956">
        <f t="shared" si="211"/>
        <v>-1.4214764304651035E-2</v>
      </c>
      <c r="W2956">
        <f t="shared" si="212"/>
        <v>1.8079135586705807E-4</v>
      </c>
      <c r="AI2956" s="1">
        <f t="shared" si="213"/>
        <v>43161</v>
      </c>
      <c r="AJ2956">
        <f t="shared" si="214"/>
        <v>0.19295077785793951</v>
      </c>
    </row>
    <row r="2957" spans="13:36" x14ac:dyDescent="0.2">
      <c r="M2957" s="1">
        <v>43164</v>
      </c>
      <c r="N2957">
        <v>728.2</v>
      </c>
      <c r="O2957">
        <f t="shared" si="210"/>
        <v>-9.8388331258384819E-3</v>
      </c>
      <c r="R2957" s="1">
        <v>43164</v>
      </c>
      <c r="S2957">
        <v>304.5</v>
      </c>
      <c r="T2957">
        <f t="shared" si="211"/>
        <v>2.1369285685874442E-3</v>
      </c>
      <c r="W2957">
        <f t="shared" si="212"/>
        <v>-1.0271845233314026E-5</v>
      </c>
      <c r="AI2957" s="1">
        <f t="shared" si="213"/>
        <v>43164</v>
      </c>
      <c r="AJ2957">
        <f t="shared" si="214"/>
        <v>0.19398343360612963</v>
      </c>
    </row>
    <row r="2958" spans="13:36" x14ac:dyDescent="0.2">
      <c r="M2958" s="1">
        <v>43165</v>
      </c>
      <c r="N2958">
        <v>725.8</v>
      </c>
      <c r="O2958">
        <f t="shared" ref="O2958:O3021" si="215">LN(N2958/N2957)</f>
        <v>-3.301240962363206E-3</v>
      </c>
      <c r="R2958" s="1">
        <v>43165</v>
      </c>
      <c r="S2958">
        <v>303.64999999999998</v>
      </c>
      <c r="T2958">
        <f t="shared" ref="T2958:T3021" si="216">LN(S2958/S2957)</f>
        <v>-2.7953648063674388E-3</v>
      </c>
      <c r="W2958">
        <f t="shared" si="212"/>
        <v>1.9013602084772707E-5</v>
      </c>
      <c r="AI2958" s="1">
        <f t="shared" si="213"/>
        <v>43165</v>
      </c>
      <c r="AJ2958">
        <f t="shared" si="214"/>
        <v>0.19339254731607861</v>
      </c>
    </row>
    <row r="2959" spans="13:36" x14ac:dyDescent="0.2">
      <c r="M2959" s="1">
        <v>43166</v>
      </c>
      <c r="N2959">
        <v>723.2</v>
      </c>
      <c r="O2959">
        <f t="shared" si="215"/>
        <v>-3.5886857010030714E-3</v>
      </c>
      <c r="R2959" s="1">
        <v>43166</v>
      </c>
      <c r="S2959">
        <v>302.7</v>
      </c>
      <c r="T2959">
        <f t="shared" si="216"/>
        <v>-3.1335063159113261E-3</v>
      </c>
      <c r="W2959">
        <f t="shared" si="212"/>
        <v>2.1865587255241148E-5</v>
      </c>
      <c r="AI2959" s="1">
        <f t="shared" si="213"/>
        <v>43166</v>
      </c>
      <c r="AJ2959">
        <f t="shared" si="214"/>
        <v>0.19304083881792106</v>
      </c>
    </row>
    <row r="2960" spans="13:36" x14ac:dyDescent="0.2">
      <c r="M2960" s="1">
        <v>43167</v>
      </c>
      <c r="N2960">
        <v>729</v>
      </c>
      <c r="O2960">
        <f t="shared" si="215"/>
        <v>7.9879229306914542E-3</v>
      </c>
      <c r="R2960" s="1">
        <v>43167</v>
      </c>
      <c r="S2960">
        <v>307.14999999999998</v>
      </c>
      <c r="T2960">
        <f t="shared" si="216"/>
        <v>1.4594011582263519E-2</v>
      </c>
      <c r="W2960">
        <f t="shared" si="212"/>
        <v>8.7700656545724095E-5</v>
      </c>
      <c r="AI2960" s="1">
        <f t="shared" si="213"/>
        <v>43167</v>
      </c>
      <c r="AJ2960">
        <f t="shared" si="214"/>
        <v>0.19612910129513955</v>
      </c>
    </row>
    <row r="2961" spans="13:36" x14ac:dyDescent="0.2">
      <c r="M2961" s="1">
        <v>43168</v>
      </c>
      <c r="N2961">
        <v>737</v>
      </c>
      <c r="O2961">
        <f t="shared" si="215"/>
        <v>1.0914160180678553E-2</v>
      </c>
      <c r="R2961" s="1">
        <v>43168</v>
      </c>
      <c r="S2961">
        <v>306.64999999999998</v>
      </c>
      <c r="T2961">
        <f t="shared" si="216"/>
        <v>-1.6291955379436533E-3</v>
      </c>
      <c r="W2961">
        <f t="shared" si="212"/>
        <v>-2.7078012765186783E-5</v>
      </c>
      <c r="AI2961" s="1">
        <f t="shared" si="213"/>
        <v>43168</v>
      </c>
      <c r="AJ2961">
        <f t="shared" si="214"/>
        <v>0.1939581887353872</v>
      </c>
    </row>
    <row r="2962" spans="13:36" x14ac:dyDescent="0.2">
      <c r="M2962" s="1">
        <v>43171</v>
      </c>
      <c r="N2962">
        <v>736</v>
      </c>
      <c r="O2962">
        <f t="shared" si="215"/>
        <v>-1.3577734604603596E-3</v>
      </c>
      <c r="R2962" s="1">
        <v>43171</v>
      </c>
      <c r="S2962">
        <v>306.85000000000002</v>
      </c>
      <c r="T2962">
        <f t="shared" si="216"/>
        <v>6.5199676311348176E-4</v>
      </c>
      <c r="W2962">
        <f t="shared" si="212"/>
        <v>1.5967790622865326E-6</v>
      </c>
      <c r="AI2962" s="1">
        <f t="shared" si="213"/>
        <v>43171</v>
      </c>
      <c r="AJ2962">
        <f t="shared" si="214"/>
        <v>0.19396747583478455</v>
      </c>
    </row>
    <row r="2963" spans="13:36" x14ac:dyDescent="0.2">
      <c r="M2963" s="1">
        <v>43172</v>
      </c>
      <c r="N2963">
        <v>733.2</v>
      </c>
      <c r="O2963">
        <f t="shared" si="215"/>
        <v>-3.8116027633261834E-3</v>
      </c>
      <c r="R2963" s="1">
        <v>43172</v>
      </c>
      <c r="S2963">
        <v>302.14999999999998</v>
      </c>
      <c r="T2963">
        <f t="shared" si="216"/>
        <v>-1.5435446027538628E-2</v>
      </c>
      <c r="W2963">
        <f t="shared" si="212"/>
        <v>8.7292248585704E-5</v>
      </c>
      <c r="AI2963" s="1">
        <f t="shared" si="213"/>
        <v>43172</v>
      </c>
      <c r="AJ2963">
        <f t="shared" si="214"/>
        <v>0.19526886504966734</v>
      </c>
    </row>
    <row r="2964" spans="13:36" x14ac:dyDescent="0.2">
      <c r="M2964" s="1">
        <v>43173</v>
      </c>
      <c r="N2964">
        <v>723.8</v>
      </c>
      <c r="O2964">
        <f t="shared" si="215"/>
        <v>-1.2903404835908067E-2</v>
      </c>
      <c r="R2964" s="1">
        <v>43173</v>
      </c>
      <c r="S2964">
        <v>302.10000000000002</v>
      </c>
      <c r="T2964">
        <f t="shared" si="216"/>
        <v>-1.6549441494108485E-4</v>
      </c>
      <c r="W2964">
        <f t="shared" si="212"/>
        <v>1.993070824807076E-5</v>
      </c>
      <c r="AI2964" s="1">
        <f t="shared" si="213"/>
        <v>43173</v>
      </c>
      <c r="AJ2964">
        <f t="shared" si="214"/>
        <v>0.19485731654183255</v>
      </c>
    </row>
    <row r="2965" spans="13:36" x14ac:dyDescent="0.2">
      <c r="M2965" s="1">
        <v>43174</v>
      </c>
      <c r="N2965">
        <v>715.2</v>
      </c>
      <c r="O2965">
        <f t="shared" si="215"/>
        <v>-1.1952887270337526E-2</v>
      </c>
      <c r="R2965" s="1">
        <v>43174</v>
      </c>
      <c r="S2965">
        <v>305.39999999999998</v>
      </c>
      <c r="T2965">
        <f t="shared" si="216"/>
        <v>1.0864304391905662E-2</v>
      </c>
      <c r="W2965">
        <f t="shared" si="212"/>
        <v>-1.2897767070067838E-4</v>
      </c>
      <c r="AI2965" s="1">
        <f t="shared" si="213"/>
        <v>43174</v>
      </c>
      <c r="AJ2965">
        <f t="shared" si="214"/>
        <v>0.18994200908076334</v>
      </c>
    </row>
    <row r="2966" spans="13:36" x14ac:dyDescent="0.2">
      <c r="M2966" s="1">
        <v>43175</v>
      </c>
      <c r="N2966">
        <v>716.4</v>
      </c>
      <c r="O2966">
        <f t="shared" si="215"/>
        <v>1.6764463272521306E-3</v>
      </c>
      <c r="R2966" s="1">
        <v>43175</v>
      </c>
      <c r="S2966">
        <v>305.10000000000002</v>
      </c>
      <c r="T2966">
        <f t="shared" si="216"/>
        <v>-9.8280106190797782E-4</v>
      </c>
      <c r="W2966">
        <f t="shared" si="212"/>
        <v>-5.4898008525829796E-7</v>
      </c>
      <c r="AI2966" s="1">
        <f t="shared" si="213"/>
        <v>43175</v>
      </c>
      <c r="AJ2966">
        <f t="shared" si="214"/>
        <v>0.19110287906308146</v>
      </c>
    </row>
    <row r="2967" spans="13:36" x14ac:dyDescent="0.2">
      <c r="M2967" s="1">
        <v>43178</v>
      </c>
      <c r="N2967">
        <v>710.8</v>
      </c>
      <c r="O2967">
        <f t="shared" si="215"/>
        <v>-7.8475739060604299E-3</v>
      </c>
      <c r="R2967" s="1">
        <v>43178</v>
      </c>
      <c r="S2967">
        <v>305.25</v>
      </c>
      <c r="T2967">
        <f t="shared" si="216"/>
        <v>4.9152126819009066E-4</v>
      </c>
      <c r="W2967">
        <f t="shared" si="212"/>
        <v>6.8053887970598031E-6</v>
      </c>
      <c r="AI2967" s="1">
        <f t="shared" si="213"/>
        <v>43178</v>
      </c>
      <c r="AJ2967">
        <f t="shared" si="214"/>
        <v>0.19001623756736699</v>
      </c>
    </row>
    <row r="2968" spans="13:36" x14ac:dyDescent="0.2">
      <c r="M2968" s="1">
        <v>43179</v>
      </c>
      <c r="N2968">
        <v>717.2</v>
      </c>
      <c r="O2968">
        <f t="shared" si="215"/>
        <v>8.9636454504817744E-3</v>
      </c>
      <c r="R2968" s="1">
        <v>43179</v>
      </c>
      <c r="S2968">
        <v>304</v>
      </c>
      <c r="T2968">
        <f t="shared" si="216"/>
        <v>-4.1034115845923419E-3</v>
      </c>
      <c r="W2968">
        <f t="shared" si="212"/>
        <v>-4.0155691219471876E-5</v>
      </c>
      <c r="AI2968" s="1">
        <f t="shared" si="213"/>
        <v>43179</v>
      </c>
      <c r="AJ2968">
        <f t="shared" si="214"/>
        <v>0.18684407318091364</v>
      </c>
    </row>
    <row r="2969" spans="13:36" x14ac:dyDescent="0.2">
      <c r="M2969" s="1">
        <v>43180</v>
      </c>
      <c r="N2969">
        <v>708.6</v>
      </c>
      <c r="O2969">
        <f t="shared" si="215"/>
        <v>-1.2063549299606234E-2</v>
      </c>
      <c r="R2969" s="1">
        <v>43180</v>
      </c>
      <c r="S2969">
        <v>304.75</v>
      </c>
      <c r="T2969">
        <f t="shared" si="216"/>
        <v>2.4640669551592785E-3</v>
      </c>
      <c r="W2969">
        <f t="shared" si="212"/>
        <v>-1.6713670729589942E-5</v>
      </c>
      <c r="AI2969" s="1">
        <f t="shared" si="213"/>
        <v>43180</v>
      </c>
      <c r="AJ2969">
        <f t="shared" si="214"/>
        <v>0.18398966552598436</v>
      </c>
    </row>
    <row r="2970" spans="13:36" x14ac:dyDescent="0.2">
      <c r="M2970" s="1">
        <v>43181</v>
      </c>
      <c r="N2970">
        <v>706</v>
      </c>
      <c r="O2970">
        <f t="shared" si="215"/>
        <v>-3.6759549381296195E-3</v>
      </c>
      <c r="R2970" s="1">
        <v>43181</v>
      </c>
      <c r="S2970">
        <v>298.10000000000002</v>
      </c>
      <c r="T2970">
        <f t="shared" si="216"/>
        <v>-2.206276767735511E-2</v>
      </c>
      <c r="W2970">
        <f t="shared" si="212"/>
        <v>1.1885660289589445E-4</v>
      </c>
      <c r="AI2970" s="1">
        <f t="shared" si="213"/>
        <v>43181</v>
      </c>
      <c r="AJ2970">
        <f t="shared" si="214"/>
        <v>0.18573820025122262</v>
      </c>
    </row>
    <row r="2971" spans="13:36" x14ac:dyDescent="0.2">
      <c r="M2971" s="1">
        <v>43182</v>
      </c>
      <c r="N2971">
        <v>706.4</v>
      </c>
      <c r="O2971">
        <f t="shared" si="215"/>
        <v>5.6641179650825752E-4</v>
      </c>
      <c r="R2971" s="1">
        <v>43182</v>
      </c>
      <c r="S2971">
        <v>295.85000000000002</v>
      </c>
      <c r="T2971">
        <f t="shared" si="216"/>
        <v>-7.5764315613226305E-3</v>
      </c>
      <c r="W2971">
        <f t="shared" si="212"/>
        <v>7.5817925369114439E-6</v>
      </c>
      <c r="AI2971" s="1">
        <f t="shared" si="213"/>
        <v>43182</v>
      </c>
      <c r="AJ2971">
        <f t="shared" si="214"/>
        <v>0.18877444247102795</v>
      </c>
    </row>
    <row r="2972" spans="13:36" x14ac:dyDescent="0.2">
      <c r="M2972" s="1">
        <v>43185</v>
      </c>
      <c r="N2972">
        <v>702.6</v>
      </c>
      <c r="O2972">
        <f t="shared" si="215"/>
        <v>-5.3939094580235563E-3</v>
      </c>
      <c r="R2972" s="1">
        <v>43185</v>
      </c>
      <c r="S2972">
        <v>293.25</v>
      </c>
      <c r="T2972">
        <f t="shared" si="216"/>
        <v>-8.8270815891183518E-3</v>
      </c>
      <c r="W2972">
        <f t="shared" si="212"/>
        <v>6.8574085499671211E-5</v>
      </c>
      <c r="AI2972" s="1">
        <f t="shared" si="213"/>
        <v>43185</v>
      </c>
      <c r="AJ2972">
        <f t="shared" si="214"/>
        <v>0.18939497934476598</v>
      </c>
    </row>
    <row r="2973" spans="13:36" x14ac:dyDescent="0.2">
      <c r="M2973" s="1">
        <v>43186</v>
      </c>
      <c r="N2973">
        <v>709.6</v>
      </c>
      <c r="O2973">
        <f t="shared" si="215"/>
        <v>9.9136911636430267E-3</v>
      </c>
      <c r="R2973" s="1">
        <v>43186</v>
      </c>
      <c r="S2973">
        <v>293.60000000000002</v>
      </c>
      <c r="T2973">
        <f t="shared" si="216"/>
        <v>1.192809206775774E-3</v>
      </c>
      <c r="W2973">
        <f t="shared" si="212"/>
        <v>-2.7507624526211539E-7</v>
      </c>
      <c r="AI2973" s="1">
        <f t="shared" si="213"/>
        <v>43186</v>
      </c>
      <c r="AJ2973">
        <f t="shared" si="214"/>
        <v>0.18809183536567808</v>
      </c>
    </row>
    <row r="2974" spans="13:36" x14ac:dyDescent="0.2">
      <c r="M2974" s="1">
        <v>43187</v>
      </c>
      <c r="N2974">
        <v>720.8</v>
      </c>
      <c r="O2974">
        <f t="shared" si="215"/>
        <v>1.5660275298758401E-2</v>
      </c>
      <c r="R2974" s="1">
        <v>43187</v>
      </c>
      <c r="S2974">
        <v>297.5</v>
      </c>
      <c r="T2974">
        <f t="shared" si="216"/>
        <v>1.319592824532395E-2</v>
      </c>
      <c r="W2974">
        <f t="shared" si="212"/>
        <v>1.7037253520146462E-4</v>
      </c>
      <c r="AI2974" s="1">
        <f t="shared" si="213"/>
        <v>43187</v>
      </c>
      <c r="AJ2974">
        <f t="shared" si="214"/>
        <v>0.19278984951473727</v>
      </c>
    </row>
    <row r="2975" spans="13:36" x14ac:dyDescent="0.2">
      <c r="M2975" s="1">
        <v>43193</v>
      </c>
      <c r="N2975">
        <v>722.2</v>
      </c>
      <c r="O2975">
        <f t="shared" si="215"/>
        <v>1.9404025492292373E-3</v>
      </c>
      <c r="R2975" s="1">
        <v>43193</v>
      </c>
      <c r="S2975">
        <v>296.7</v>
      </c>
      <c r="T2975">
        <f t="shared" si="216"/>
        <v>-2.6926976889083414E-3</v>
      </c>
      <c r="W2975">
        <f t="shared" si="212"/>
        <v>-2.0082706428810616E-6</v>
      </c>
      <c r="AI2975" s="1">
        <f t="shared" si="213"/>
        <v>43193</v>
      </c>
      <c r="AJ2975">
        <f t="shared" si="214"/>
        <v>0.19269550744442379</v>
      </c>
    </row>
    <row r="2976" spans="13:36" x14ac:dyDescent="0.2">
      <c r="M2976" s="1">
        <v>43194</v>
      </c>
      <c r="N2976">
        <v>717</v>
      </c>
      <c r="O2976">
        <f t="shared" si="215"/>
        <v>-7.2262682437370281E-3</v>
      </c>
      <c r="R2976" s="1">
        <v>43194</v>
      </c>
      <c r="S2976">
        <v>291.75</v>
      </c>
      <c r="T2976">
        <f t="shared" si="216"/>
        <v>-1.6824256130110703E-2</v>
      </c>
      <c r="W2976">
        <f t="shared" si="212"/>
        <v>1.5620174776577597E-4</v>
      </c>
      <c r="AI2976" s="1">
        <f t="shared" si="213"/>
        <v>43194</v>
      </c>
      <c r="AJ2976">
        <f t="shared" si="214"/>
        <v>0.1974394522222446</v>
      </c>
    </row>
    <row r="2977" spans="13:36" x14ac:dyDescent="0.2">
      <c r="M2977" s="1">
        <v>43195</v>
      </c>
      <c r="N2977">
        <v>710.8</v>
      </c>
      <c r="O2977">
        <f t="shared" si="215"/>
        <v>-8.6847443191241918E-3</v>
      </c>
      <c r="R2977" s="1">
        <v>43195</v>
      </c>
      <c r="S2977">
        <v>298.2</v>
      </c>
      <c r="T2977">
        <f t="shared" si="216"/>
        <v>2.186713116397274E-2</v>
      </c>
      <c r="W2977">
        <f t="shared" si="212"/>
        <v>-2.0874254144035738E-4</v>
      </c>
      <c r="AI2977" s="1">
        <f t="shared" si="213"/>
        <v>43195</v>
      </c>
      <c r="AJ2977">
        <f t="shared" si="214"/>
        <v>0.19023913970989884</v>
      </c>
    </row>
    <row r="2978" spans="13:36" x14ac:dyDescent="0.2">
      <c r="M2978" s="1">
        <v>43196</v>
      </c>
      <c r="N2978">
        <v>716.8</v>
      </c>
      <c r="O2978">
        <f t="shared" si="215"/>
        <v>8.4057653802243597E-3</v>
      </c>
      <c r="R2978" s="1">
        <v>43196</v>
      </c>
      <c r="S2978">
        <v>296.89999999999998</v>
      </c>
      <c r="T2978">
        <f t="shared" si="216"/>
        <v>-4.3690205609239717E-3</v>
      </c>
      <c r="W2978">
        <f t="shared" si="212"/>
        <v>-3.9036356806346557E-5</v>
      </c>
      <c r="AI2978" s="1">
        <f t="shared" si="213"/>
        <v>43196</v>
      </c>
      <c r="AJ2978">
        <f t="shared" si="214"/>
        <v>0.17834961528428533</v>
      </c>
    </row>
    <row r="2979" spans="13:36" x14ac:dyDescent="0.2">
      <c r="M2979" s="1">
        <v>43199</v>
      </c>
      <c r="N2979">
        <v>708.6</v>
      </c>
      <c r="O2979">
        <f t="shared" si="215"/>
        <v>-1.1505669229349045E-2</v>
      </c>
      <c r="R2979" s="1">
        <v>43199</v>
      </c>
      <c r="S2979">
        <v>300.8</v>
      </c>
      <c r="T2979">
        <f t="shared" si="216"/>
        <v>1.3050210305970783E-2</v>
      </c>
      <c r="W2979">
        <f t="shared" si="212"/>
        <v>-1.5293828447790475E-4</v>
      </c>
      <c r="AI2979" s="1">
        <f t="shared" si="213"/>
        <v>43199</v>
      </c>
      <c r="AJ2979">
        <f t="shared" si="214"/>
        <v>0.17323741642889862</v>
      </c>
    </row>
    <row r="2980" spans="13:36" x14ac:dyDescent="0.2">
      <c r="M2980" s="1">
        <v>43200</v>
      </c>
      <c r="N2980">
        <v>693.6</v>
      </c>
      <c r="O2980">
        <f t="shared" si="215"/>
        <v>-2.13957669650395E-2</v>
      </c>
      <c r="R2980" s="1">
        <v>43200</v>
      </c>
      <c r="S2980">
        <v>305.55</v>
      </c>
      <c r="T2980">
        <f t="shared" si="216"/>
        <v>1.5667839265239864E-2</v>
      </c>
      <c r="W2980">
        <f t="shared" si="212"/>
        <v>-3.296322192683995E-4</v>
      </c>
      <c r="AI2980" s="1">
        <f t="shared" si="213"/>
        <v>43200</v>
      </c>
      <c r="AJ2980">
        <f t="shared" si="214"/>
        <v>0.16224742938500231</v>
      </c>
    </row>
    <row r="2981" spans="13:36" x14ac:dyDescent="0.2">
      <c r="M2981" s="1">
        <v>43201</v>
      </c>
      <c r="N2981">
        <v>691.2</v>
      </c>
      <c r="O2981">
        <f t="shared" si="215"/>
        <v>-3.4662079764861725E-3</v>
      </c>
      <c r="R2981" s="1">
        <v>43201</v>
      </c>
      <c r="S2981">
        <v>300.85000000000002</v>
      </c>
      <c r="T2981">
        <f t="shared" si="216"/>
        <v>-1.5501629674563705E-2</v>
      </c>
      <c r="W2981">
        <f t="shared" si="212"/>
        <v>8.1861644091477345E-5</v>
      </c>
      <c r="AI2981" s="1">
        <f t="shared" si="213"/>
        <v>43201</v>
      </c>
      <c r="AJ2981">
        <f t="shared" si="214"/>
        <v>0.16380268685281943</v>
      </c>
    </row>
    <row r="2982" spans="13:36" x14ac:dyDescent="0.2">
      <c r="M2982" s="1">
        <v>43202</v>
      </c>
      <c r="N2982">
        <v>687.6</v>
      </c>
      <c r="O2982">
        <f t="shared" si="215"/>
        <v>-5.2219439811517126E-3</v>
      </c>
      <c r="R2982" s="1">
        <v>43202</v>
      </c>
      <c r="S2982">
        <v>301.7</v>
      </c>
      <c r="T2982">
        <f t="shared" si="216"/>
        <v>2.8213444986544588E-3</v>
      </c>
      <c r="W2982">
        <f t="shared" si="212"/>
        <v>-1.0613813201115295E-5</v>
      </c>
      <c r="AI2982" s="1">
        <f t="shared" si="213"/>
        <v>43202</v>
      </c>
      <c r="AJ2982">
        <f t="shared" si="214"/>
        <v>0.16169036426346789</v>
      </c>
    </row>
    <row r="2983" spans="13:36" x14ac:dyDescent="0.2">
      <c r="M2983" s="1">
        <v>43203</v>
      </c>
      <c r="N2983">
        <v>696.6</v>
      </c>
      <c r="O2983">
        <f t="shared" si="215"/>
        <v>1.3004084423206609E-2</v>
      </c>
      <c r="R2983" s="1">
        <v>43203</v>
      </c>
      <c r="S2983">
        <v>296.10000000000002</v>
      </c>
      <c r="T2983">
        <f t="shared" si="216"/>
        <v>-1.8735911057469704E-2</v>
      </c>
      <c r="W2983">
        <f t="shared" si="212"/>
        <v>-2.310754494252607E-4</v>
      </c>
      <c r="AI2983" s="1">
        <f t="shared" si="213"/>
        <v>43203</v>
      </c>
      <c r="AJ2983">
        <f t="shared" si="214"/>
        <v>0.15325319809362345</v>
      </c>
    </row>
    <row r="2984" spans="13:36" x14ac:dyDescent="0.2">
      <c r="M2984" s="1">
        <v>43206</v>
      </c>
      <c r="N2984">
        <v>686.8</v>
      </c>
      <c r="O2984">
        <f t="shared" si="215"/>
        <v>-1.4168228908580419E-2</v>
      </c>
      <c r="R2984" s="1">
        <v>43206</v>
      </c>
      <c r="S2984">
        <v>296.75</v>
      </c>
      <c r="T2984">
        <f t="shared" si="216"/>
        <v>2.1927983822318388E-3</v>
      </c>
      <c r="W2984">
        <f t="shared" si="212"/>
        <v>-1.5090319045275326E-5</v>
      </c>
      <c r="AI2984" s="1">
        <f t="shared" si="213"/>
        <v>43206</v>
      </c>
      <c r="AJ2984">
        <f t="shared" si="214"/>
        <v>0.15096506402607984</v>
      </c>
    </row>
    <row r="2985" spans="13:36" x14ac:dyDescent="0.2">
      <c r="M2985" s="1">
        <v>43207</v>
      </c>
      <c r="N2985">
        <v>690</v>
      </c>
      <c r="O2985">
        <f t="shared" si="215"/>
        <v>4.6484685679846951E-3</v>
      </c>
      <c r="R2985" s="1">
        <v>43207</v>
      </c>
      <c r="S2985">
        <v>295.8</v>
      </c>
      <c r="T2985">
        <f t="shared" si="216"/>
        <v>-3.2064832130779949E-3</v>
      </c>
      <c r="W2985">
        <f t="shared" si="212"/>
        <v>-1.4272988076174687E-5</v>
      </c>
      <c r="AI2985" s="1">
        <f t="shared" si="213"/>
        <v>43207</v>
      </c>
      <c r="AJ2985">
        <f t="shared" si="214"/>
        <v>0.15097736354085084</v>
      </c>
    </row>
    <row r="2986" spans="13:36" x14ac:dyDescent="0.2">
      <c r="M2986" s="1">
        <v>43208</v>
      </c>
      <c r="N2986">
        <v>687.4</v>
      </c>
      <c r="O2986">
        <f t="shared" si="215"/>
        <v>-3.7752331755715428E-3</v>
      </c>
      <c r="R2986" s="1">
        <v>43208</v>
      </c>
      <c r="S2986">
        <v>293.10000000000002</v>
      </c>
      <c r="T2986">
        <f t="shared" si="216"/>
        <v>-9.1697025598526556E-3</v>
      </c>
      <c r="W2986">
        <f t="shared" si="212"/>
        <v>5.4085329352159933E-5</v>
      </c>
      <c r="AI2986" s="1">
        <f t="shared" si="213"/>
        <v>43208</v>
      </c>
      <c r="AJ2986">
        <f t="shared" si="214"/>
        <v>0.15191748190551876</v>
      </c>
    </row>
    <row r="2987" spans="13:36" x14ac:dyDescent="0.2">
      <c r="M2987" s="1">
        <v>43209</v>
      </c>
      <c r="N2987">
        <v>682.8</v>
      </c>
      <c r="O2987">
        <f t="shared" si="215"/>
        <v>-6.714373495447957E-3</v>
      </c>
      <c r="R2987" s="1">
        <v>43209</v>
      </c>
      <c r="S2987">
        <v>287.55</v>
      </c>
      <c r="T2987">
        <f t="shared" si="216"/>
        <v>-1.911708955708355E-2</v>
      </c>
      <c r="W2987">
        <f t="shared" si="212"/>
        <v>1.6563099965270851E-4</v>
      </c>
      <c r="AI2987" s="1">
        <f t="shared" si="213"/>
        <v>43209</v>
      </c>
      <c r="AJ2987">
        <f t="shared" si="214"/>
        <v>0.15499145446099033</v>
      </c>
    </row>
    <row r="2988" spans="13:36" x14ac:dyDescent="0.2">
      <c r="M2988" s="1">
        <v>43210</v>
      </c>
      <c r="N2988">
        <v>684.2</v>
      </c>
      <c r="O2988">
        <f t="shared" si="215"/>
        <v>2.0482816232187972E-3</v>
      </c>
      <c r="R2988" s="1">
        <v>43210</v>
      </c>
      <c r="S2988">
        <v>284.2</v>
      </c>
      <c r="T2988">
        <f t="shared" si="216"/>
        <v>-1.1718542496763039E-2</v>
      </c>
      <c r="W2988">
        <f t="shared" si="212"/>
        <v>-8.0311501311166126E-6</v>
      </c>
      <c r="AI2988" s="1">
        <f t="shared" si="213"/>
        <v>43210</v>
      </c>
      <c r="AJ2988">
        <f t="shared" si="214"/>
        <v>0.15422379541552647</v>
      </c>
    </row>
    <row r="2989" spans="13:36" x14ac:dyDescent="0.2">
      <c r="M2989" s="1">
        <v>43213</v>
      </c>
      <c r="N2989">
        <v>683</v>
      </c>
      <c r="O2989">
        <f t="shared" si="215"/>
        <v>-1.7554129727143238E-3</v>
      </c>
      <c r="R2989" s="1">
        <v>43213</v>
      </c>
      <c r="S2989">
        <v>285.2</v>
      </c>
      <c r="T2989">
        <f t="shared" si="216"/>
        <v>3.5124728771406201E-3</v>
      </c>
      <c r="W2989">
        <f t="shared" si="212"/>
        <v>-7.2808359784818793E-6</v>
      </c>
      <c r="AI2989" s="1">
        <f t="shared" si="213"/>
        <v>43213</v>
      </c>
      <c r="AJ2989">
        <f t="shared" si="214"/>
        <v>0.15458901082246046</v>
      </c>
    </row>
    <row r="2990" spans="13:36" x14ac:dyDescent="0.2">
      <c r="M2990" s="1">
        <v>43214</v>
      </c>
      <c r="N2990">
        <v>683.2</v>
      </c>
      <c r="O2990">
        <f t="shared" si="215"/>
        <v>2.927829035700275E-4</v>
      </c>
      <c r="R2990" s="1">
        <v>43214</v>
      </c>
      <c r="S2990">
        <v>288.64999999999998</v>
      </c>
      <c r="T2990">
        <f t="shared" si="216"/>
        <v>1.2024192966801591E-2</v>
      </c>
      <c r="W2990">
        <f t="shared" si="212"/>
        <v>-1.2257196598550358E-5</v>
      </c>
      <c r="AI2990" s="1">
        <f t="shared" si="213"/>
        <v>43214</v>
      </c>
      <c r="AJ2990">
        <f t="shared" si="214"/>
        <v>0.15541122859685566</v>
      </c>
    </row>
    <row r="2991" spans="13:36" x14ac:dyDescent="0.2">
      <c r="M2991" s="1">
        <v>43215</v>
      </c>
      <c r="N2991">
        <v>686.4</v>
      </c>
      <c r="O2991">
        <f t="shared" si="215"/>
        <v>4.6729056993924231E-3</v>
      </c>
      <c r="R2991" s="1">
        <v>43215</v>
      </c>
      <c r="S2991">
        <v>285.3</v>
      </c>
      <c r="T2991">
        <f t="shared" si="216"/>
        <v>-1.1673623287488158E-2</v>
      </c>
      <c r="W2991">
        <f t="shared" si="212"/>
        <v>-4.1857907089785286E-5</v>
      </c>
      <c r="AI2991" s="1">
        <f t="shared" si="213"/>
        <v>43215</v>
      </c>
      <c r="AJ2991">
        <f t="shared" si="214"/>
        <v>0.15323436627779416</v>
      </c>
    </row>
    <row r="2992" spans="13:36" x14ac:dyDescent="0.2">
      <c r="M2992" s="1">
        <v>43216</v>
      </c>
      <c r="N2992">
        <v>691.2</v>
      </c>
      <c r="O2992">
        <f t="shared" si="215"/>
        <v>6.9686693160934355E-3</v>
      </c>
      <c r="R2992" s="1">
        <v>43216</v>
      </c>
      <c r="S2992">
        <v>289</v>
      </c>
      <c r="T2992">
        <f t="shared" si="216"/>
        <v>1.2885429892977914E-2</v>
      </c>
      <c r="W2992">
        <f t="shared" si="212"/>
        <v>6.4607473635282809E-5</v>
      </c>
      <c r="AI2992" s="1">
        <f t="shared" si="213"/>
        <v>43216</v>
      </c>
      <c r="AJ2992">
        <f t="shared" si="214"/>
        <v>0.14255137262751305</v>
      </c>
    </row>
    <row r="2993" spans="13:36" x14ac:dyDescent="0.2">
      <c r="M2993" s="1">
        <v>43220</v>
      </c>
      <c r="N2993">
        <v>691.4</v>
      </c>
      <c r="O2993">
        <f t="shared" si="215"/>
        <v>2.8930999767830213E-4</v>
      </c>
      <c r="R2993" s="1">
        <v>43220</v>
      </c>
      <c r="S2993">
        <v>291.8</v>
      </c>
      <c r="T2993">
        <f t="shared" si="216"/>
        <v>9.6419479762532585E-3</v>
      </c>
      <c r="W2993">
        <f t="shared" si="212"/>
        <v>-9.5824978531210392E-6</v>
      </c>
      <c r="AI2993" s="1">
        <f t="shared" si="213"/>
        <v>43220</v>
      </c>
      <c r="AJ2993">
        <f t="shared" si="214"/>
        <v>0.14246587051281989</v>
      </c>
    </row>
    <row r="2994" spans="13:36" x14ac:dyDescent="0.2">
      <c r="M2994" s="1">
        <v>43221</v>
      </c>
      <c r="N2994">
        <v>694.4</v>
      </c>
      <c r="O2994">
        <f t="shared" si="215"/>
        <v>4.3296358586162693E-3</v>
      </c>
      <c r="R2994" s="1">
        <v>43221</v>
      </c>
      <c r="S2994">
        <v>294.3</v>
      </c>
      <c r="T2994">
        <f t="shared" si="216"/>
        <v>8.5310191507418018E-3</v>
      </c>
      <c r="W2994">
        <f t="shared" si="212"/>
        <v>2.1200091455208153E-5</v>
      </c>
      <c r="AI2994" s="1">
        <f t="shared" si="213"/>
        <v>43221</v>
      </c>
      <c r="AJ2994">
        <f t="shared" si="214"/>
        <v>0.14262563329961667</v>
      </c>
    </row>
    <row r="2995" spans="13:36" x14ac:dyDescent="0.2">
      <c r="M2995" s="1">
        <v>43222</v>
      </c>
      <c r="N2995">
        <v>702</v>
      </c>
      <c r="O2995">
        <f t="shared" si="215"/>
        <v>1.0885240679670838E-2</v>
      </c>
      <c r="R2995" s="1">
        <v>43222</v>
      </c>
      <c r="S2995">
        <v>307</v>
      </c>
      <c r="T2995">
        <f t="shared" si="216"/>
        <v>4.2248092347770043E-2</v>
      </c>
      <c r="W2995">
        <f t="shared" si="212"/>
        <v>3.8797063817118106E-4</v>
      </c>
      <c r="AI2995" s="1">
        <f t="shared" si="213"/>
        <v>43222</v>
      </c>
      <c r="AJ2995">
        <f t="shared" si="214"/>
        <v>0.15120854232953806</v>
      </c>
    </row>
    <row r="2996" spans="13:36" x14ac:dyDescent="0.2">
      <c r="M2996" s="1">
        <v>43223</v>
      </c>
      <c r="N2996">
        <v>697.6</v>
      </c>
      <c r="O2996">
        <f t="shared" si="215"/>
        <v>-6.287531431041187E-3</v>
      </c>
      <c r="R2996" s="1">
        <v>43223</v>
      </c>
      <c r="S2996">
        <v>300</v>
      </c>
      <c r="T2996">
        <f t="shared" si="216"/>
        <v>-2.3065272930996104E-2</v>
      </c>
      <c r="W2996">
        <f t="shared" si="212"/>
        <v>1.8740965442045604E-4</v>
      </c>
      <c r="AI2996" s="1">
        <f t="shared" si="213"/>
        <v>43223</v>
      </c>
      <c r="AJ2996">
        <f t="shared" si="214"/>
        <v>0.16834451481077439</v>
      </c>
    </row>
    <row r="2997" spans="13:36" x14ac:dyDescent="0.2">
      <c r="M2997" s="1">
        <v>43224</v>
      </c>
      <c r="N2997">
        <v>705</v>
      </c>
      <c r="O2997">
        <f t="shared" si="215"/>
        <v>1.0551930217498737E-2</v>
      </c>
      <c r="R2997" s="1">
        <v>43224</v>
      </c>
      <c r="S2997">
        <v>297.25</v>
      </c>
      <c r="T2997">
        <f t="shared" si="216"/>
        <v>-9.2089390853098366E-3</v>
      </c>
      <c r="W2997">
        <f t="shared" si="212"/>
        <v>-9.5202494593441941E-5</v>
      </c>
      <c r="AI2997" s="1">
        <f t="shared" si="213"/>
        <v>43224</v>
      </c>
      <c r="AJ2997">
        <f t="shared" si="214"/>
        <v>0.17270629809937305</v>
      </c>
    </row>
    <row r="2998" spans="13:36" x14ac:dyDescent="0.2">
      <c r="M2998" s="1">
        <v>43227</v>
      </c>
      <c r="N2998">
        <v>707.6</v>
      </c>
      <c r="O2998">
        <f t="shared" si="215"/>
        <v>3.681159473361497E-3</v>
      </c>
      <c r="R2998" s="1">
        <v>43227</v>
      </c>
      <c r="S2998">
        <v>301.10000000000002</v>
      </c>
      <c r="T2998">
        <f t="shared" si="216"/>
        <v>1.2868899916796975E-2</v>
      </c>
      <c r="W2998">
        <f t="shared" si="212"/>
        <v>2.6237187545665287E-5</v>
      </c>
      <c r="AI2998" s="1">
        <f t="shared" si="213"/>
        <v>43227</v>
      </c>
      <c r="AJ2998">
        <f t="shared" si="214"/>
        <v>0.17305167060001506</v>
      </c>
    </row>
    <row r="2999" spans="13:36" x14ac:dyDescent="0.2">
      <c r="M2999" s="1">
        <v>43228</v>
      </c>
      <c r="N2999">
        <v>712.4</v>
      </c>
      <c r="O2999">
        <f t="shared" si="215"/>
        <v>6.7605891298762842E-3</v>
      </c>
      <c r="R2999" s="1">
        <v>43228</v>
      </c>
      <c r="S2999">
        <v>305.45</v>
      </c>
      <c r="T2999">
        <f t="shared" si="216"/>
        <v>1.4343663608087776E-2</v>
      </c>
      <c r="W2999">
        <f t="shared" si="212"/>
        <v>6.995764417773624E-5</v>
      </c>
      <c r="AI2999" s="1">
        <f t="shared" si="213"/>
        <v>43228</v>
      </c>
      <c r="AJ2999">
        <f t="shared" si="214"/>
        <v>0.1753892182335722</v>
      </c>
    </row>
    <row r="3000" spans="13:36" x14ac:dyDescent="0.2">
      <c r="M3000" s="1">
        <v>43229</v>
      </c>
      <c r="N3000">
        <v>713.2</v>
      </c>
      <c r="O3000">
        <f t="shared" si="215"/>
        <v>1.122334573478926E-3</v>
      </c>
      <c r="R3000" s="1">
        <v>43229</v>
      </c>
      <c r="S3000">
        <v>300.2</v>
      </c>
      <c r="T3000">
        <f t="shared" si="216"/>
        <v>-1.7337179896414392E-2</v>
      </c>
      <c r="W3000">
        <f t="shared" si="212"/>
        <v>5.6704880340637559E-6</v>
      </c>
      <c r="AI3000" s="1">
        <f t="shared" si="213"/>
        <v>43229</v>
      </c>
      <c r="AJ3000">
        <f t="shared" si="214"/>
        <v>0.17644560907730897</v>
      </c>
    </row>
    <row r="3001" spans="13:36" x14ac:dyDescent="0.2">
      <c r="M3001" s="1">
        <v>43234</v>
      </c>
      <c r="N3001">
        <v>711.6</v>
      </c>
      <c r="O3001">
        <f t="shared" si="215"/>
        <v>-2.2459301973052439E-3</v>
      </c>
      <c r="R3001" s="1">
        <v>43234</v>
      </c>
      <c r="S3001">
        <v>313.55</v>
      </c>
      <c r="T3001">
        <f t="shared" si="216"/>
        <v>4.3509917789668222E-2</v>
      </c>
      <c r="W3001">
        <f t="shared" si="212"/>
        <v>-1.5534327063707883E-4</v>
      </c>
      <c r="AI3001" s="1">
        <f t="shared" si="213"/>
        <v>43234</v>
      </c>
      <c r="AJ3001">
        <f t="shared" si="214"/>
        <v>0.17038949569407791</v>
      </c>
    </row>
    <row r="3002" spans="13:36" x14ac:dyDescent="0.2">
      <c r="M3002" s="1">
        <v>43235</v>
      </c>
      <c r="N3002">
        <v>708</v>
      </c>
      <c r="O3002">
        <f t="shared" si="215"/>
        <v>-5.0718620979603403E-3</v>
      </c>
      <c r="R3002" s="1">
        <v>43235</v>
      </c>
      <c r="S3002">
        <v>304.5</v>
      </c>
      <c r="T3002">
        <f t="shared" si="216"/>
        <v>-2.92877498390781E-2</v>
      </c>
      <c r="W3002">
        <f t="shared" si="212"/>
        <v>1.9832454395988435E-4</v>
      </c>
      <c r="AI3002" s="1">
        <f t="shared" si="213"/>
        <v>43235</v>
      </c>
      <c r="AJ3002">
        <f t="shared" si="214"/>
        <v>0.17370302835519225</v>
      </c>
    </row>
    <row r="3003" spans="13:36" x14ac:dyDescent="0.2">
      <c r="M3003" s="1">
        <v>43236</v>
      </c>
      <c r="N3003">
        <v>710.4</v>
      </c>
      <c r="O3003">
        <f t="shared" si="215"/>
        <v>3.3840979842404942E-3</v>
      </c>
      <c r="R3003" s="1">
        <v>43236</v>
      </c>
      <c r="S3003">
        <v>308.35000000000002</v>
      </c>
      <c r="T3003">
        <f t="shared" si="216"/>
        <v>1.2564414287550167E-2</v>
      </c>
      <c r="W3003">
        <f t="shared" si="212"/>
        <v>2.2182640678730759E-5</v>
      </c>
      <c r="AI3003" s="1">
        <f t="shared" si="213"/>
        <v>43236</v>
      </c>
      <c r="AJ3003">
        <f t="shared" si="214"/>
        <v>0.17450716470249175</v>
      </c>
    </row>
    <row r="3004" spans="13:36" x14ac:dyDescent="0.2">
      <c r="M3004" s="1">
        <v>43237</v>
      </c>
      <c r="N3004">
        <v>704.4</v>
      </c>
      <c r="O3004">
        <f t="shared" si="215"/>
        <v>-8.4818150559092306E-3</v>
      </c>
      <c r="R3004" s="1">
        <v>43237</v>
      </c>
      <c r="S3004">
        <v>309.60000000000002</v>
      </c>
      <c r="T3004">
        <f t="shared" si="216"/>
        <v>4.0456402780703294E-3</v>
      </c>
      <c r="W3004">
        <f t="shared" si="212"/>
        <v>-2.7949277695969745E-5</v>
      </c>
      <c r="AI3004" s="1">
        <f t="shared" si="213"/>
        <v>43237</v>
      </c>
      <c r="AJ3004">
        <f t="shared" si="214"/>
        <v>0.17359706147068263</v>
      </c>
    </row>
    <row r="3005" spans="13:36" x14ac:dyDescent="0.2">
      <c r="M3005" s="1">
        <v>43238</v>
      </c>
      <c r="N3005">
        <v>705.2</v>
      </c>
      <c r="O3005">
        <f t="shared" si="215"/>
        <v>1.1350739016640886E-3</v>
      </c>
      <c r="R3005" s="1">
        <v>43238</v>
      </c>
      <c r="S3005">
        <v>306.8</v>
      </c>
      <c r="T3005">
        <f t="shared" si="216"/>
        <v>-9.0850722224709822E-3</v>
      </c>
      <c r="W3005">
        <f t="shared" si="212"/>
        <v>3.0182680991058041E-6</v>
      </c>
      <c r="AI3005" s="1">
        <f t="shared" si="213"/>
        <v>43238</v>
      </c>
      <c r="AJ3005">
        <f t="shared" si="214"/>
        <v>0.16552504073627478</v>
      </c>
    </row>
    <row r="3006" spans="13:36" x14ac:dyDescent="0.2">
      <c r="M3006" s="1">
        <v>43242</v>
      </c>
      <c r="N3006">
        <v>705.8</v>
      </c>
      <c r="O3006">
        <f t="shared" si="215"/>
        <v>8.5046071745429382E-4</v>
      </c>
      <c r="R3006" s="1">
        <v>43242</v>
      </c>
      <c r="S3006">
        <v>308.3</v>
      </c>
      <c r="T3006">
        <f t="shared" si="216"/>
        <v>4.8772653990034722E-3</v>
      </c>
      <c r="W3006">
        <f t="shared" si="212"/>
        <v>-2.1085283861499058E-6</v>
      </c>
      <c r="AI3006" s="1">
        <f t="shared" si="213"/>
        <v>43242</v>
      </c>
      <c r="AJ3006">
        <f t="shared" si="214"/>
        <v>0.16719912367938133</v>
      </c>
    </row>
    <row r="3007" spans="13:36" x14ac:dyDescent="0.2">
      <c r="M3007" s="1">
        <v>43243</v>
      </c>
      <c r="N3007">
        <v>710.2</v>
      </c>
      <c r="O3007">
        <f t="shared" si="215"/>
        <v>6.2147092678178795E-3</v>
      </c>
      <c r="R3007" s="1">
        <v>43243</v>
      </c>
      <c r="S3007">
        <v>305.55</v>
      </c>
      <c r="T3007">
        <f t="shared" si="216"/>
        <v>-8.9599035511801726E-3</v>
      </c>
      <c r="W3007">
        <f t="shared" si="212"/>
        <v>-4.8755113301381545E-5</v>
      </c>
      <c r="AI3007" s="1">
        <f t="shared" si="213"/>
        <v>43243</v>
      </c>
      <c r="AJ3007">
        <f t="shared" si="214"/>
        <v>0.16472806697941628</v>
      </c>
    </row>
    <row r="3008" spans="13:36" x14ac:dyDescent="0.2">
      <c r="M3008" s="1">
        <v>43244</v>
      </c>
      <c r="N3008">
        <v>711.4</v>
      </c>
      <c r="O3008">
        <f t="shared" si="215"/>
        <v>1.6882390053672848E-3</v>
      </c>
      <c r="R3008" s="1">
        <v>43244</v>
      </c>
      <c r="S3008">
        <v>303.7</v>
      </c>
      <c r="T3008">
        <f t="shared" si="216"/>
        <v>-6.073059289221523E-3</v>
      </c>
      <c r="W3008">
        <f t="shared" si="212"/>
        <v>-1.9006340051500808E-6</v>
      </c>
      <c r="AI3008" s="1">
        <f t="shared" si="213"/>
        <v>43244</v>
      </c>
      <c r="AJ3008">
        <f t="shared" si="214"/>
        <v>0.15841124853314878</v>
      </c>
    </row>
    <row r="3009" spans="13:36" x14ac:dyDescent="0.2">
      <c r="M3009" s="1">
        <v>43245</v>
      </c>
      <c r="N3009">
        <v>722.6</v>
      </c>
      <c r="O3009">
        <f t="shared" si="215"/>
        <v>1.5620959199185019E-2</v>
      </c>
      <c r="R3009" s="1">
        <v>43245</v>
      </c>
      <c r="S3009">
        <v>304.60000000000002</v>
      </c>
      <c r="T3009">
        <f t="shared" si="216"/>
        <v>2.9590684093585497E-3</v>
      </c>
      <c r="W3009">
        <f t="shared" si="212"/>
        <v>2.4608686265869045E-5</v>
      </c>
      <c r="AI3009" s="1">
        <f t="shared" si="213"/>
        <v>43245</v>
      </c>
      <c r="AJ3009">
        <f t="shared" si="214"/>
        <v>0.15944709938764004</v>
      </c>
    </row>
    <row r="3010" spans="13:36" x14ac:dyDescent="0.2">
      <c r="M3010" s="1">
        <v>43248</v>
      </c>
      <c r="N3010">
        <v>721.4</v>
      </c>
      <c r="O3010">
        <f t="shared" si="215"/>
        <v>-1.6620502441012711E-3</v>
      </c>
      <c r="R3010" s="1">
        <v>43248</v>
      </c>
      <c r="S3010">
        <v>305.95</v>
      </c>
      <c r="T3010">
        <f t="shared" si="216"/>
        <v>4.4222494474880124E-3</v>
      </c>
      <c r="W3010">
        <f t="shared" ref="W3010:W3073" si="217">+(O3010-$O$1)*(T3010-$T$1)</f>
        <v>-9.8783810765843025E-6</v>
      </c>
      <c r="AI3010" s="1">
        <f t="shared" ref="AI3010:AI3073" si="218">+M3010</f>
        <v>43248</v>
      </c>
      <c r="AJ3010">
        <f t="shared" ref="AJ3010:AJ3073" si="219">CORREL(O2761:O3010,T2761:T3010)</f>
        <v>0.15992301185428884</v>
      </c>
    </row>
    <row r="3011" spans="13:36" x14ac:dyDescent="0.2">
      <c r="M3011" s="1">
        <v>43249</v>
      </c>
      <c r="N3011">
        <v>713.4</v>
      </c>
      <c r="O3011">
        <f t="shared" si="215"/>
        <v>-1.1151495544647476E-2</v>
      </c>
      <c r="R3011" s="1">
        <v>43249</v>
      </c>
      <c r="S3011">
        <v>303.25</v>
      </c>
      <c r="T3011">
        <f t="shared" si="216"/>
        <v>-8.8641420843899744E-3</v>
      </c>
      <c r="W3011">
        <f t="shared" si="217"/>
        <v>1.2691730154151747E-4</v>
      </c>
      <c r="AI3011" s="1">
        <f t="shared" si="218"/>
        <v>43249</v>
      </c>
      <c r="AJ3011">
        <f t="shared" si="219"/>
        <v>0.1622289060110482</v>
      </c>
    </row>
    <row r="3012" spans="13:36" x14ac:dyDescent="0.2">
      <c r="M3012" s="1">
        <v>43250</v>
      </c>
      <c r="N3012">
        <v>713.6</v>
      </c>
      <c r="O3012">
        <f t="shared" si="215"/>
        <v>2.8030834100861702E-4</v>
      </c>
      <c r="R3012" s="1">
        <v>43250</v>
      </c>
      <c r="S3012">
        <v>302.2</v>
      </c>
      <c r="T3012">
        <f t="shared" si="216"/>
        <v>-3.4684979855203763E-3</v>
      </c>
      <c r="W3012">
        <f t="shared" si="217"/>
        <v>5.3860876412196817E-6</v>
      </c>
      <c r="AI3012" s="1">
        <f t="shared" si="218"/>
        <v>43250</v>
      </c>
      <c r="AJ3012">
        <f t="shared" si="219"/>
        <v>0.16100393679747022</v>
      </c>
    </row>
    <row r="3013" spans="13:36" x14ac:dyDescent="0.2">
      <c r="M3013" s="1">
        <v>43251</v>
      </c>
      <c r="N3013">
        <v>708</v>
      </c>
      <c r="O3013">
        <f t="shared" si="215"/>
        <v>-7.878487572079939E-3</v>
      </c>
      <c r="R3013" s="1">
        <v>43251</v>
      </c>
      <c r="S3013">
        <v>302.45</v>
      </c>
      <c r="T3013">
        <f t="shared" si="216"/>
        <v>8.269247142840845E-4</v>
      </c>
      <c r="W3013">
        <f t="shared" si="217"/>
        <v>3.7067036531217915E-6</v>
      </c>
      <c r="AI3013" s="1">
        <f t="shared" si="218"/>
        <v>43251</v>
      </c>
      <c r="AJ3013">
        <f t="shared" si="219"/>
        <v>0.16048945595262049</v>
      </c>
    </row>
    <row r="3014" spans="13:36" x14ac:dyDescent="0.2">
      <c r="M3014" s="1">
        <v>43252</v>
      </c>
      <c r="N3014">
        <v>710</v>
      </c>
      <c r="O3014">
        <f t="shared" si="215"/>
        <v>2.8208763416412634E-3</v>
      </c>
      <c r="R3014" s="1">
        <v>43252</v>
      </c>
      <c r="S3014">
        <v>304.95</v>
      </c>
      <c r="T3014">
        <f t="shared" si="216"/>
        <v>8.2318541895420386E-3</v>
      </c>
      <c r="W3014">
        <f t="shared" si="217"/>
        <v>9.7606504326580253E-6</v>
      </c>
      <c r="AI3014" s="1">
        <f t="shared" si="218"/>
        <v>43252</v>
      </c>
      <c r="AJ3014">
        <f t="shared" si="219"/>
        <v>0.1595953453240738</v>
      </c>
    </row>
    <row r="3015" spans="13:36" x14ac:dyDescent="0.2">
      <c r="M3015" s="1">
        <v>43255</v>
      </c>
      <c r="N3015">
        <v>722.8</v>
      </c>
      <c r="O3015">
        <f t="shared" si="215"/>
        <v>1.7867588682712255E-2</v>
      </c>
      <c r="R3015" s="1">
        <v>43255</v>
      </c>
      <c r="S3015">
        <v>300</v>
      </c>
      <c r="T3015">
        <f t="shared" si="216"/>
        <v>-1.6365354086264178E-2</v>
      </c>
      <c r="W3015">
        <f t="shared" si="217"/>
        <v>-2.8918510418408168E-4</v>
      </c>
      <c r="AI3015" s="1">
        <f t="shared" si="218"/>
        <v>43255</v>
      </c>
      <c r="AJ3015">
        <f t="shared" si="219"/>
        <v>0.14648282155048567</v>
      </c>
    </row>
    <row r="3016" spans="13:36" x14ac:dyDescent="0.2">
      <c r="M3016" s="1">
        <v>43257</v>
      </c>
      <c r="N3016">
        <v>714.4</v>
      </c>
      <c r="O3016">
        <f t="shared" si="215"/>
        <v>-1.1689529155784098E-2</v>
      </c>
      <c r="R3016" s="1">
        <v>43257</v>
      </c>
      <c r="S3016">
        <v>294.75</v>
      </c>
      <c r="T3016">
        <f t="shared" si="216"/>
        <v>-1.765493523872071E-2</v>
      </c>
      <c r="W3016">
        <f t="shared" si="217"/>
        <v>2.4765759671689853E-4</v>
      </c>
      <c r="AI3016" s="1">
        <f t="shared" si="218"/>
        <v>43257</v>
      </c>
      <c r="AJ3016">
        <f t="shared" si="219"/>
        <v>0.1526099395785202</v>
      </c>
    </row>
    <row r="3017" spans="13:36" x14ac:dyDescent="0.2">
      <c r="M3017" s="1">
        <v>43258</v>
      </c>
      <c r="N3017">
        <v>713</v>
      </c>
      <c r="O3017">
        <f t="shared" si="215"/>
        <v>-1.9616091479933559E-3</v>
      </c>
      <c r="R3017" s="1">
        <v>43258</v>
      </c>
      <c r="S3017">
        <v>290.45</v>
      </c>
      <c r="T3017">
        <f t="shared" si="216"/>
        <v>-1.4696094978938819E-2</v>
      </c>
      <c r="W3017">
        <f t="shared" si="217"/>
        <v>5.3964137820248276E-5</v>
      </c>
      <c r="AI3017" s="1">
        <f t="shared" si="218"/>
        <v>43258</v>
      </c>
      <c r="AJ3017">
        <f t="shared" si="219"/>
        <v>0.15134787180679371</v>
      </c>
    </row>
    <row r="3018" spans="13:36" x14ac:dyDescent="0.2">
      <c r="M3018" s="1">
        <v>43259</v>
      </c>
      <c r="N3018">
        <v>720.2</v>
      </c>
      <c r="O3018">
        <f t="shared" si="215"/>
        <v>1.0047530800478903E-2</v>
      </c>
      <c r="R3018" s="1">
        <v>43259</v>
      </c>
      <c r="S3018">
        <v>285.55</v>
      </c>
      <c r="T3018">
        <f t="shared" si="216"/>
        <v>-1.7014299327669527E-2</v>
      </c>
      <c r="W3018">
        <f t="shared" si="217"/>
        <v>-1.572194799064735E-4</v>
      </c>
      <c r="AI3018" s="1">
        <f t="shared" si="218"/>
        <v>43259</v>
      </c>
      <c r="AJ3018">
        <f t="shared" si="219"/>
        <v>0.14681113037413307</v>
      </c>
    </row>
    <row r="3019" spans="13:36" x14ac:dyDescent="0.2">
      <c r="M3019" s="1">
        <v>43262</v>
      </c>
      <c r="N3019">
        <v>730.6</v>
      </c>
      <c r="O3019">
        <f t="shared" si="215"/>
        <v>1.4337163146407249E-2</v>
      </c>
      <c r="R3019" s="1">
        <v>43262</v>
      </c>
      <c r="S3019">
        <v>283.89999999999998</v>
      </c>
      <c r="T3019">
        <f t="shared" si="216"/>
        <v>-5.7950816319464905E-3</v>
      </c>
      <c r="W3019">
        <f t="shared" si="217"/>
        <v>-9.0627568388059219E-5</v>
      </c>
      <c r="AI3019" s="1">
        <f t="shared" si="218"/>
        <v>43262</v>
      </c>
      <c r="AJ3019">
        <f t="shared" si="219"/>
        <v>0.14528958156534</v>
      </c>
    </row>
    <row r="3020" spans="13:36" x14ac:dyDescent="0.2">
      <c r="M3020" s="1">
        <v>43263</v>
      </c>
      <c r="N3020">
        <v>733.8</v>
      </c>
      <c r="O3020">
        <f t="shared" si="215"/>
        <v>4.3703975599994806E-3</v>
      </c>
      <c r="R3020" s="1">
        <v>43263</v>
      </c>
      <c r="S3020">
        <v>280.5</v>
      </c>
      <c r="T3020">
        <f t="shared" si="216"/>
        <v>-1.2048338516174368E-2</v>
      </c>
      <c r="W3020">
        <f t="shared" si="217"/>
        <v>-3.9058530254106876E-5</v>
      </c>
      <c r="AI3020" s="1">
        <f t="shared" si="218"/>
        <v>43263</v>
      </c>
      <c r="AJ3020">
        <f t="shared" si="219"/>
        <v>0.14803669000769734</v>
      </c>
    </row>
    <row r="3021" spans="13:36" x14ac:dyDescent="0.2">
      <c r="M3021" s="1">
        <v>43264</v>
      </c>
      <c r="N3021">
        <v>735.4</v>
      </c>
      <c r="O3021">
        <f t="shared" si="215"/>
        <v>2.1780569459898943E-3</v>
      </c>
      <c r="R3021" s="1">
        <v>43264</v>
      </c>
      <c r="S3021">
        <v>282.8</v>
      </c>
      <c r="T3021">
        <f t="shared" si="216"/>
        <v>8.1662090596667757E-3</v>
      </c>
      <c r="W3021">
        <f t="shared" si="217"/>
        <v>5.2074036837877172E-6</v>
      </c>
      <c r="AI3021" s="1">
        <f t="shared" si="218"/>
        <v>43264</v>
      </c>
      <c r="AJ3021">
        <f t="shared" si="219"/>
        <v>0.14660358180015626</v>
      </c>
    </row>
    <row r="3022" spans="13:36" x14ac:dyDescent="0.2">
      <c r="M3022" s="1">
        <v>43265</v>
      </c>
      <c r="N3022">
        <v>739.6</v>
      </c>
      <c r="O3022">
        <f t="shared" ref="O3022:O3085" si="220">LN(N3022/N3021)</f>
        <v>5.694930645798223E-3</v>
      </c>
      <c r="R3022" s="1">
        <v>43265</v>
      </c>
      <c r="S3022">
        <v>285.89999999999998</v>
      </c>
      <c r="T3022">
        <f t="shared" ref="T3022:T3085" si="221">LN(S3022/S3021)</f>
        <v>1.0902165305848281E-2</v>
      </c>
      <c r="W3022">
        <f t="shared" si="217"/>
        <v>4.1292604313571979E-5</v>
      </c>
      <c r="AI3022" s="1">
        <f t="shared" si="218"/>
        <v>43265</v>
      </c>
      <c r="AJ3022">
        <f t="shared" si="219"/>
        <v>0.14770232459075505</v>
      </c>
    </row>
    <row r="3023" spans="13:36" x14ac:dyDescent="0.2">
      <c r="M3023" s="1">
        <v>43266</v>
      </c>
      <c r="N3023">
        <v>745.2</v>
      </c>
      <c r="O3023">
        <f t="shared" si="220"/>
        <v>7.5431392144636898E-3</v>
      </c>
      <c r="R3023" s="1">
        <v>43266</v>
      </c>
      <c r="S3023">
        <v>286.85000000000002</v>
      </c>
      <c r="T3023">
        <f t="shared" si="221"/>
        <v>3.3173317196140361E-3</v>
      </c>
      <c r="W3023">
        <f t="shared" si="217"/>
        <v>1.2793906818893336E-5</v>
      </c>
      <c r="AI3023" s="1">
        <f t="shared" si="218"/>
        <v>43266</v>
      </c>
      <c r="AJ3023">
        <f t="shared" si="219"/>
        <v>0.1534738455417082</v>
      </c>
    </row>
    <row r="3024" spans="13:36" x14ac:dyDescent="0.2">
      <c r="M3024" s="1">
        <v>43269</v>
      </c>
      <c r="N3024">
        <v>730</v>
      </c>
      <c r="O3024">
        <f t="shared" si="220"/>
        <v>-2.0608104584996671E-2</v>
      </c>
      <c r="R3024" s="1">
        <v>43269</v>
      </c>
      <c r="S3024">
        <v>287.5</v>
      </c>
      <c r="T3024">
        <f t="shared" si="221"/>
        <v>2.2634291895249248E-3</v>
      </c>
      <c r="W3024">
        <f t="shared" si="217"/>
        <v>-2.2877786338109215E-5</v>
      </c>
      <c r="AI3024" s="1">
        <f t="shared" si="218"/>
        <v>43269</v>
      </c>
      <c r="AJ3024">
        <f t="shared" si="219"/>
        <v>0.15092372354367198</v>
      </c>
    </row>
    <row r="3025" spans="13:36" x14ac:dyDescent="0.2">
      <c r="M3025" s="1">
        <v>43270</v>
      </c>
      <c r="N3025">
        <v>729</v>
      </c>
      <c r="O3025">
        <f t="shared" si="220"/>
        <v>-1.3708021337787146E-3</v>
      </c>
      <c r="R3025" s="1">
        <v>43270</v>
      </c>
      <c r="S3025">
        <v>288</v>
      </c>
      <c r="T3025">
        <f t="shared" si="221"/>
        <v>1.7376198985408779E-3</v>
      </c>
      <c r="W3025">
        <f t="shared" si="217"/>
        <v>-1.433998186858904E-6</v>
      </c>
      <c r="AI3025" s="1">
        <f t="shared" si="218"/>
        <v>43270</v>
      </c>
      <c r="AJ3025">
        <f t="shared" si="219"/>
        <v>0.14523618846510516</v>
      </c>
    </row>
    <row r="3026" spans="13:36" x14ac:dyDescent="0.2">
      <c r="M3026" s="1">
        <v>43271</v>
      </c>
      <c r="N3026">
        <v>731.4</v>
      </c>
      <c r="O3026">
        <f t="shared" si="220"/>
        <v>3.2867737066227228E-3</v>
      </c>
      <c r="R3026" s="1">
        <v>43271</v>
      </c>
      <c r="S3026">
        <v>288.55</v>
      </c>
      <c r="T3026">
        <f t="shared" si="221"/>
        <v>1.9079010210294649E-3</v>
      </c>
      <c r="W3026">
        <f t="shared" si="217"/>
        <v>1.2690652057875364E-6</v>
      </c>
      <c r="AI3026" s="1">
        <f t="shared" si="218"/>
        <v>43271</v>
      </c>
      <c r="AJ3026">
        <f t="shared" si="219"/>
        <v>0.14565268515972235</v>
      </c>
    </row>
    <row r="3027" spans="13:36" x14ac:dyDescent="0.2">
      <c r="M3027" s="1">
        <v>43272</v>
      </c>
      <c r="N3027">
        <v>742.2</v>
      </c>
      <c r="O3027">
        <f t="shared" si="220"/>
        <v>1.4658242911216448E-2</v>
      </c>
      <c r="R3027" s="1">
        <v>43272</v>
      </c>
      <c r="S3027">
        <v>299.2</v>
      </c>
      <c r="T3027">
        <f t="shared" si="221"/>
        <v>3.6243864943346721E-2</v>
      </c>
      <c r="W3027">
        <f t="shared" si="217"/>
        <v>4.6331152228757484E-4</v>
      </c>
      <c r="AI3027" s="1">
        <f t="shared" si="218"/>
        <v>43272</v>
      </c>
      <c r="AJ3027">
        <f t="shared" si="219"/>
        <v>0.15945983630506791</v>
      </c>
    </row>
    <row r="3028" spans="13:36" x14ac:dyDescent="0.2">
      <c r="M3028" s="1">
        <v>43273</v>
      </c>
      <c r="N3028">
        <v>750.6</v>
      </c>
      <c r="O3028">
        <f t="shared" si="220"/>
        <v>1.1254138074423114E-2</v>
      </c>
      <c r="R3028" s="1">
        <v>43273</v>
      </c>
      <c r="S3028">
        <v>301</v>
      </c>
      <c r="T3028">
        <f t="shared" si="221"/>
        <v>5.99801864855363E-3</v>
      </c>
      <c r="W3028">
        <f t="shared" si="217"/>
        <v>4.6899003042118999E-5</v>
      </c>
      <c r="AI3028" s="1">
        <f t="shared" si="218"/>
        <v>43273</v>
      </c>
      <c r="AJ3028">
        <f t="shared" si="219"/>
        <v>0.16271132567820457</v>
      </c>
    </row>
    <row r="3029" spans="13:36" x14ac:dyDescent="0.2">
      <c r="M3029" s="1">
        <v>43276</v>
      </c>
      <c r="N3029">
        <v>752.8</v>
      </c>
      <c r="O3029">
        <f t="shared" si="220"/>
        <v>2.9267015702493797E-3</v>
      </c>
      <c r="R3029" s="1">
        <v>43276</v>
      </c>
      <c r="S3029">
        <v>300.35000000000002</v>
      </c>
      <c r="T3029">
        <f t="shared" si="221"/>
        <v>-2.1618034527051805E-3</v>
      </c>
      <c r="W3029">
        <f t="shared" si="217"/>
        <v>-5.0767647520098775E-6</v>
      </c>
      <c r="AI3029" s="1">
        <f t="shared" si="218"/>
        <v>43276</v>
      </c>
      <c r="AJ3029">
        <f t="shared" si="219"/>
        <v>0.16471369456004609</v>
      </c>
    </row>
    <row r="3030" spans="13:36" x14ac:dyDescent="0.2">
      <c r="M3030" s="1">
        <v>43277</v>
      </c>
      <c r="N3030">
        <v>745.8</v>
      </c>
      <c r="O3030">
        <f t="shared" si="220"/>
        <v>-9.3421205264494177E-3</v>
      </c>
      <c r="R3030" s="1">
        <v>43277</v>
      </c>
      <c r="S3030">
        <v>295</v>
      </c>
      <c r="T3030">
        <f t="shared" si="221"/>
        <v>-1.7973104956350672E-2</v>
      </c>
      <c r="W3030">
        <f t="shared" si="217"/>
        <v>2.0676481365027331E-4</v>
      </c>
      <c r="AI3030" s="1">
        <f t="shared" si="218"/>
        <v>43277</v>
      </c>
      <c r="AJ3030">
        <f t="shared" si="219"/>
        <v>0.16888558048807428</v>
      </c>
    </row>
    <row r="3031" spans="13:36" x14ac:dyDescent="0.2">
      <c r="M3031" s="1">
        <v>43278</v>
      </c>
      <c r="N3031">
        <v>748</v>
      </c>
      <c r="O3031">
        <f t="shared" si="220"/>
        <v>2.9455102297569658E-3</v>
      </c>
      <c r="R3031" s="1">
        <v>43278</v>
      </c>
      <c r="S3031">
        <v>294.25</v>
      </c>
      <c r="T3031">
        <f t="shared" si="221"/>
        <v>-2.5456101994337423E-3</v>
      </c>
      <c r="W3031">
        <f t="shared" si="217"/>
        <v>-5.7229711270984439E-6</v>
      </c>
      <c r="AI3031" s="1">
        <f t="shared" si="218"/>
        <v>43278</v>
      </c>
      <c r="AJ3031">
        <f t="shared" si="219"/>
        <v>0.16406599490559332</v>
      </c>
    </row>
    <row r="3032" spans="13:36" x14ac:dyDescent="0.2">
      <c r="M3032" s="1">
        <v>43279</v>
      </c>
      <c r="N3032">
        <v>748.2</v>
      </c>
      <c r="O3032">
        <f t="shared" si="220"/>
        <v>2.6734393956850315E-4</v>
      </c>
      <c r="R3032" s="1">
        <v>43279</v>
      </c>
      <c r="S3032">
        <v>291.5</v>
      </c>
      <c r="T3032">
        <f t="shared" si="221"/>
        <v>-9.3897403498390316E-3</v>
      </c>
      <c r="W3032">
        <f t="shared" si="217"/>
        <v>1.2318381053919992E-5</v>
      </c>
      <c r="AI3032" s="1">
        <f t="shared" si="218"/>
        <v>43279</v>
      </c>
      <c r="AJ3032">
        <f t="shared" si="219"/>
        <v>0.16137038943614015</v>
      </c>
    </row>
    <row r="3033" spans="13:36" x14ac:dyDescent="0.2">
      <c r="M3033" s="1">
        <v>43280</v>
      </c>
      <c r="N3033">
        <v>751.6</v>
      </c>
      <c r="O3033">
        <f t="shared" si="220"/>
        <v>4.5339456252645512E-3</v>
      </c>
      <c r="R3033" s="1">
        <v>43280</v>
      </c>
      <c r="S3033">
        <v>296</v>
      </c>
      <c r="T3033">
        <f t="shared" si="221"/>
        <v>1.5319448533513242E-2</v>
      </c>
      <c r="W3033">
        <f t="shared" si="217"/>
        <v>4.3778471547481597E-5</v>
      </c>
      <c r="AI3033" s="1">
        <f t="shared" si="218"/>
        <v>43280</v>
      </c>
      <c r="AJ3033">
        <f t="shared" si="219"/>
        <v>0.15362598116459963</v>
      </c>
    </row>
    <row r="3034" spans="13:36" x14ac:dyDescent="0.2">
      <c r="M3034" s="1">
        <v>43283</v>
      </c>
      <c r="N3034">
        <v>751.6</v>
      </c>
      <c r="O3034">
        <f t="shared" si="220"/>
        <v>0</v>
      </c>
      <c r="R3034" s="1">
        <v>43283</v>
      </c>
      <c r="S3034">
        <v>298.95</v>
      </c>
      <c r="T3034">
        <f t="shared" si="221"/>
        <v>9.9168810028530119E-3</v>
      </c>
      <c r="W3034">
        <f t="shared" si="217"/>
        <v>-1.2410094003714462E-5</v>
      </c>
      <c r="AI3034" s="1">
        <f t="shared" si="218"/>
        <v>43283</v>
      </c>
      <c r="AJ3034">
        <f t="shared" si="219"/>
        <v>0.15315274449254124</v>
      </c>
    </row>
    <row r="3035" spans="13:36" x14ac:dyDescent="0.2">
      <c r="M3035" s="1">
        <v>43284</v>
      </c>
      <c r="N3035">
        <v>751.2</v>
      </c>
      <c r="O3035">
        <f t="shared" si="220"/>
        <v>-5.3233964525710984E-4</v>
      </c>
      <c r="R3035" s="1">
        <v>43284</v>
      </c>
      <c r="S3035">
        <v>302.35000000000002</v>
      </c>
      <c r="T3035">
        <f t="shared" si="221"/>
        <v>1.130895139230865E-2</v>
      </c>
      <c r="W3035">
        <f t="shared" si="217"/>
        <v>-1.9765683073743461E-5</v>
      </c>
      <c r="AI3035" s="1">
        <f t="shared" si="218"/>
        <v>43284</v>
      </c>
      <c r="AJ3035">
        <f t="shared" si="219"/>
        <v>0.15294821082828408</v>
      </c>
    </row>
    <row r="3036" spans="13:36" x14ac:dyDescent="0.2">
      <c r="M3036" s="1">
        <v>43285</v>
      </c>
      <c r="N3036">
        <v>768.4</v>
      </c>
      <c r="O3036">
        <f t="shared" si="220"/>
        <v>2.2638503000348306E-2</v>
      </c>
      <c r="R3036" s="1">
        <v>43285</v>
      </c>
      <c r="S3036">
        <v>306.7</v>
      </c>
      <c r="T3036">
        <f t="shared" si="221"/>
        <v>1.428478440098392E-2</v>
      </c>
      <c r="W3036">
        <f t="shared" si="217"/>
        <v>2.7700221431965202E-4</v>
      </c>
      <c r="AI3036" s="1">
        <f t="shared" si="218"/>
        <v>43285</v>
      </c>
      <c r="AJ3036">
        <f t="shared" si="219"/>
        <v>0.15923466970967298</v>
      </c>
    </row>
    <row r="3037" spans="13:36" x14ac:dyDescent="0.2">
      <c r="M3037" s="1">
        <v>43286</v>
      </c>
      <c r="N3037">
        <v>769.8</v>
      </c>
      <c r="O3037">
        <f t="shared" si="220"/>
        <v>1.8203099552442095E-3</v>
      </c>
      <c r="R3037" s="1">
        <v>43286</v>
      </c>
      <c r="S3037">
        <v>304.39999999999998</v>
      </c>
      <c r="T3037">
        <f t="shared" si="221"/>
        <v>-7.5274451326751354E-3</v>
      </c>
      <c r="W3037">
        <f t="shared" si="217"/>
        <v>-3.435361575374216E-6</v>
      </c>
      <c r="AI3037" s="1">
        <f t="shared" si="218"/>
        <v>43286</v>
      </c>
      <c r="AJ3037">
        <f t="shared" si="219"/>
        <v>0.15897249049122006</v>
      </c>
    </row>
    <row r="3038" spans="13:36" x14ac:dyDescent="0.2">
      <c r="M3038" s="1">
        <v>43287</v>
      </c>
      <c r="N3038">
        <v>779.6</v>
      </c>
      <c r="O3038">
        <f t="shared" si="220"/>
        <v>1.2650226783760052E-2</v>
      </c>
      <c r="R3038" s="1">
        <v>43287</v>
      </c>
      <c r="S3038">
        <v>306.89999999999998</v>
      </c>
      <c r="T3038">
        <f t="shared" si="221"/>
        <v>8.1793356381597154E-3</v>
      </c>
      <c r="W3038">
        <f t="shared" si="217"/>
        <v>7.8041879561721762E-5</v>
      </c>
      <c r="AI3038" s="1">
        <f t="shared" si="218"/>
        <v>43287</v>
      </c>
      <c r="AJ3038">
        <f t="shared" si="219"/>
        <v>0.15804786245132704</v>
      </c>
    </row>
    <row r="3039" spans="13:36" x14ac:dyDescent="0.2">
      <c r="M3039" s="1">
        <v>43290</v>
      </c>
      <c r="N3039">
        <v>777.8</v>
      </c>
      <c r="O3039">
        <f t="shared" si="220"/>
        <v>-2.3115459117589222E-3</v>
      </c>
      <c r="R3039" s="1">
        <v>43290</v>
      </c>
      <c r="S3039">
        <v>308.64999999999998</v>
      </c>
      <c r="T3039">
        <f t="shared" si="221"/>
        <v>5.6859872142144743E-3</v>
      </c>
      <c r="W3039">
        <f t="shared" si="217"/>
        <v>-1.6680408716401662E-5</v>
      </c>
      <c r="AI3039" s="1">
        <f t="shared" si="218"/>
        <v>43290</v>
      </c>
      <c r="AJ3039">
        <f t="shared" si="219"/>
        <v>0.15595586133006761</v>
      </c>
    </row>
    <row r="3040" spans="13:36" x14ac:dyDescent="0.2">
      <c r="M3040" s="1">
        <v>43291</v>
      </c>
      <c r="N3040">
        <v>781.2</v>
      </c>
      <c r="O3040">
        <f t="shared" si="220"/>
        <v>4.3617772808770203E-3</v>
      </c>
      <c r="R3040" s="1">
        <v>43291</v>
      </c>
      <c r="S3040">
        <v>314.7</v>
      </c>
      <c r="T3040">
        <f t="shared" si="221"/>
        <v>1.9411855230456375E-2</v>
      </c>
      <c r="W3040">
        <f t="shared" si="217"/>
        <v>5.3358851216036439E-5</v>
      </c>
      <c r="AI3040" s="1">
        <f t="shared" si="218"/>
        <v>43291</v>
      </c>
      <c r="AJ3040">
        <f t="shared" si="219"/>
        <v>0.15726165854632737</v>
      </c>
    </row>
    <row r="3041" spans="13:36" x14ac:dyDescent="0.2">
      <c r="M3041" s="1">
        <v>43292</v>
      </c>
      <c r="N3041">
        <v>779.6</v>
      </c>
      <c r="O3041">
        <f t="shared" si="220"/>
        <v>-2.0502313691181263E-3</v>
      </c>
      <c r="R3041" s="1">
        <v>43292</v>
      </c>
      <c r="S3041">
        <v>310.89999999999998</v>
      </c>
      <c r="T3041">
        <f t="shared" si="221"/>
        <v>-1.2148487005653102E-2</v>
      </c>
      <c r="W3041">
        <f t="shared" si="217"/>
        <v>4.6514416864428578E-5</v>
      </c>
      <c r="AI3041" s="1">
        <f t="shared" si="218"/>
        <v>43292</v>
      </c>
      <c r="AJ3041">
        <f t="shared" si="219"/>
        <v>0.1569431797077907</v>
      </c>
    </row>
    <row r="3042" spans="13:36" x14ac:dyDescent="0.2">
      <c r="M3042" s="1">
        <v>43293</v>
      </c>
      <c r="N3042">
        <v>770.6</v>
      </c>
      <c r="O3042">
        <f t="shared" si="220"/>
        <v>-1.161153544134853E-2</v>
      </c>
      <c r="R3042" s="1">
        <v>43293</v>
      </c>
      <c r="S3042">
        <v>316.64999999999998</v>
      </c>
      <c r="T3042">
        <f t="shared" si="221"/>
        <v>1.8325745897731092E-2</v>
      </c>
      <c r="W3042">
        <f t="shared" si="217"/>
        <v>-2.2297971864972837E-4</v>
      </c>
      <c r="AI3042" s="1">
        <f t="shared" si="218"/>
        <v>43293</v>
      </c>
      <c r="AJ3042">
        <f t="shared" si="219"/>
        <v>0.140702618056605</v>
      </c>
    </row>
    <row r="3043" spans="13:36" x14ac:dyDescent="0.2">
      <c r="M3043" s="1">
        <v>43294</v>
      </c>
      <c r="N3043">
        <v>775.6</v>
      </c>
      <c r="O3043">
        <f t="shared" si="220"/>
        <v>6.4674911764395103E-3</v>
      </c>
      <c r="R3043" s="1">
        <v>43294</v>
      </c>
      <c r="S3043">
        <v>316.75</v>
      </c>
      <c r="T3043">
        <f t="shared" si="221"/>
        <v>3.1575623880914877E-4</v>
      </c>
      <c r="W3043">
        <f t="shared" si="217"/>
        <v>-4.5834261941609735E-6</v>
      </c>
      <c r="AI3043" s="1">
        <f t="shared" si="218"/>
        <v>43294</v>
      </c>
      <c r="AJ3043">
        <f t="shared" si="219"/>
        <v>0.14032701704537534</v>
      </c>
    </row>
    <row r="3044" spans="13:36" x14ac:dyDescent="0.2">
      <c r="M3044" s="1">
        <v>43297</v>
      </c>
      <c r="N3044">
        <v>777.6</v>
      </c>
      <c r="O3044">
        <f t="shared" si="220"/>
        <v>2.5753297777325536E-3</v>
      </c>
      <c r="R3044" s="1">
        <v>43297</v>
      </c>
      <c r="S3044">
        <v>315.89999999999998</v>
      </c>
      <c r="T3044">
        <f t="shared" si="221"/>
        <v>-2.687111393209003E-3</v>
      </c>
      <c r="W3044">
        <f t="shared" si="217"/>
        <v>-4.489456084095311E-6</v>
      </c>
      <c r="AI3044" s="1">
        <f t="shared" si="218"/>
        <v>43297</v>
      </c>
      <c r="AJ3044">
        <f t="shared" si="219"/>
        <v>0.13869978672044106</v>
      </c>
    </row>
    <row r="3045" spans="13:36" x14ac:dyDescent="0.2">
      <c r="M3045" s="1">
        <v>43298</v>
      </c>
      <c r="N3045">
        <v>782.6</v>
      </c>
      <c r="O3045">
        <f t="shared" si="220"/>
        <v>6.4094566300827065E-3</v>
      </c>
      <c r="R3045" s="1">
        <v>43298</v>
      </c>
      <c r="S3045">
        <v>318.75</v>
      </c>
      <c r="T3045">
        <f t="shared" si="221"/>
        <v>8.9813886645964836E-3</v>
      </c>
      <c r="W3045">
        <f t="shared" si="217"/>
        <v>3.8638412535307061E-5</v>
      </c>
      <c r="AI3045" s="1">
        <f t="shared" si="218"/>
        <v>43298</v>
      </c>
      <c r="AJ3045">
        <f t="shared" si="219"/>
        <v>0.14076230131268144</v>
      </c>
    </row>
    <row r="3046" spans="13:36" x14ac:dyDescent="0.2">
      <c r="M3046" s="1">
        <v>43299</v>
      </c>
      <c r="N3046">
        <v>782.4</v>
      </c>
      <c r="O3046">
        <f t="shared" si="220"/>
        <v>-2.5559105570462364E-4</v>
      </c>
      <c r="R3046" s="1">
        <v>43299</v>
      </c>
      <c r="S3046">
        <v>321.55</v>
      </c>
      <c r="T3046">
        <f t="shared" si="221"/>
        <v>8.745956108236216E-3</v>
      </c>
      <c r="W3046">
        <f t="shared" si="217"/>
        <v>-1.2660459168553634E-5</v>
      </c>
      <c r="AI3046" s="1">
        <f t="shared" si="218"/>
        <v>43299</v>
      </c>
      <c r="AJ3046">
        <f t="shared" si="219"/>
        <v>0.14118790423494057</v>
      </c>
    </row>
    <row r="3047" spans="13:36" x14ac:dyDescent="0.2">
      <c r="M3047" s="1">
        <v>43300</v>
      </c>
      <c r="N3047">
        <v>787.6</v>
      </c>
      <c r="O3047">
        <f t="shared" si="220"/>
        <v>6.6242280443630413E-3</v>
      </c>
      <c r="R3047" s="1">
        <v>43300</v>
      </c>
      <c r="S3047">
        <v>318.10000000000002</v>
      </c>
      <c r="T3047">
        <f t="shared" si="221"/>
        <v>-1.0787253825773679E-2</v>
      </c>
      <c r="W3047">
        <f t="shared" si="217"/>
        <v>-6.2421777873236843E-5</v>
      </c>
      <c r="AI3047" s="1">
        <f t="shared" si="218"/>
        <v>43300</v>
      </c>
      <c r="AJ3047">
        <f t="shared" si="219"/>
        <v>0.1392127904709087</v>
      </c>
    </row>
    <row r="3048" spans="13:36" x14ac:dyDescent="0.2">
      <c r="M3048" s="1">
        <v>43301</v>
      </c>
      <c r="N3048">
        <v>786</v>
      </c>
      <c r="O3048">
        <f t="shared" si="220"/>
        <v>-2.0335543357639482E-3</v>
      </c>
      <c r="R3048" s="1">
        <v>43301</v>
      </c>
      <c r="S3048">
        <v>320.75</v>
      </c>
      <c r="T3048">
        <f t="shared" si="221"/>
        <v>8.296204740647314E-3</v>
      </c>
      <c r="W3048">
        <f t="shared" si="217"/>
        <v>-2.447528645764122E-5</v>
      </c>
      <c r="AI3048" s="1">
        <f t="shared" si="218"/>
        <v>43301</v>
      </c>
      <c r="AJ3048">
        <f t="shared" si="219"/>
        <v>0.13791930976887246</v>
      </c>
    </row>
    <row r="3049" spans="13:36" x14ac:dyDescent="0.2">
      <c r="M3049" s="1">
        <v>43304</v>
      </c>
      <c r="N3049">
        <v>783.4</v>
      </c>
      <c r="O3049">
        <f t="shared" si="220"/>
        <v>-3.3133711974756164E-3</v>
      </c>
      <c r="R3049" s="1">
        <v>43304</v>
      </c>
      <c r="S3049">
        <v>321.55</v>
      </c>
      <c r="T3049">
        <f t="shared" si="221"/>
        <v>2.4910490851264644E-3</v>
      </c>
      <c r="W3049">
        <f t="shared" si="217"/>
        <v>-6.0015102362529134E-6</v>
      </c>
      <c r="AI3049" s="1">
        <f t="shared" si="218"/>
        <v>43304</v>
      </c>
      <c r="AJ3049">
        <f t="shared" si="219"/>
        <v>0.13268279449802678</v>
      </c>
    </row>
    <row r="3050" spans="13:36" x14ac:dyDescent="0.2">
      <c r="M3050" s="1">
        <v>43305</v>
      </c>
      <c r="N3050">
        <v>785</v>
      </c>
      <c r="O3050">
        <f t="shared" si="220"/>
        <v>2.0402965506775422E-3</v>
      </c>
      <c r="R3050" s="1">
        <v>43305</v>
      </c>
      <c r="S3050">
        <v>324.25</v>
      </c>
      <c r="T3050">
        <f t="shared" si="221"/>
        <v>8.3617706156811598E-3</v>
      </c>
      <c r="W3050">
        <f t="shared" si="217"/>
        <v>4.370988433006529E-6</v>
      </c>
      <c r="AI3050" s="1">
        <f t="shared" si="218"/>
        <v>43305</v>
      </c>
      <c r="AJ3050">
        <f t="shared" si="219"/>
        <v>0.12837826129353427</v>
      </c>
    </row>
    <row r="3051" spans="13:36" x14ac:dyDescent="0.2">
      <c r="M3051" s="1">
        <v>43306</v>
      </c>
      <c r="N3051">
        <v>784.8</v>
      </c>
      <c r="O3051">
        <f t="shared" si="220"/>
        <v>-2.548095312551268E-4</v>
      </c>
      <c r="R3051" s="1">
        <v>43306</v>
      </c>
      <c r="S3051">
        <v>323.10000000000002</v>
      </c>
      <c r="T3051">
        <f t="shared" si="221"/>
        <v>-3.5529503661006286E-3</v>
      </c>
      <c r="W3051">
        <f t="shared" si="217"/>
        <v>8.0398845061975605E-6</v>
      </c>
      <c r="AI3051" s="1">
        <f t="shared" si="218"/>
        <v>43306</v>
      </c>
      <c r="AJ3051">
        <f t="shared" si="219"/>
        <v>0.12815426097828375</v>
      </c>
    </row>
    <row r="3052" spans="13:36" x14ac:dyDescent="0.2">
      <c r="M3052" s="1">
        <v>43307</v>
      </c>
      <c r="N3052">
        <v>784.2</v>
      </c>
      <c r="O3052">
        <f t="shared" si="220"/>
        <v>-7.6481839292192883E-4</v>
      </c>
      <c r="R3052" s="1">
        <v>43307</v>
      </c>
      <c r="S3052">
        <v>329.25</v>
      </c>
      <c r="T3052">
        <f t="shared" si="221"/>
        <v>1.8855467792937713E-2</v>
      </c>
      <c r="W3052">
        <f t="shared" si="217"/>
        <v>-3.865669392932707E-5</v>
      </c>
      <c r="AI3052" s="1">
        <f t="shared" si="218"/>
        <v>43307</v>
      </c>
      <c r="AJ3052">
        <f t="shared" si="219"/>
        <v>0.12957959004454586</v>
      </c>
    </row>
    <row r="3053" spans="13:36" x14ac:dyDescent="0.2">
      <c r="M3053" s="1">
        <v>43308</v>
      </c>
      <c r="N3053">
        <v>784.8</v>
      </c>
      <c r="O3053">
        <f t="shared" si="220"/>
        <v>7.6481839292204972E-4</v>
      </c>
      <c r="R3053" s="1">
        <v>43308</v>
      </c>
      <c r="S3053">
        <v>325.8</v>
      </c>
      <c r="T3053">
        <f t="shared" si="221"/>
        <v>-1.0533644455445634E-2</v>
      </c>
      <c r="W3053">
        <f t="shared" si="217"/>
        <v>7.7961137756507334E-6</v>
      </c>
      <c r="AI3053" s="1">
        <f t="shared" si="218"/>
        <v>43308</v>
      </c>
      <c r="AJ3053">
        <f t="shared" si="219"/>
        <v>0.13269573417211969</v>
      </c>
    </row>
    <row r="3054" spans="13:36" x14ac:dyDescent="0.2">
      <c r="M3054" s="1">
        <v>43311</v>
      </c>
      <c r="N3054">
        <v>775.4</v>
      </c>
      <c r="O3054">
        <f t="shared" si="220"/>
        <v>-1.2049883014324584E-2</v>
      </c>
      <c r="R3054" s="1">
        <v>43311</v>
      </c>
      <c r="S3054">
        <v>323</v>
      </c>
      <c r="T3054">
        <f t="shared" si="221"/>
        <v>-8.6313729452883042E-3</v>
      </c>
      <c r="W3054">
        <f t="shared" si="217"/>
        <v>1.3284426987302428E-4</v>
      </c>
      <c r="AI3054" s="1">
        <f t="shared" si="218"/>
        <v>43311</v>
      </c>
      <c r="AJ3054">
        <f t="shared" si="219"/>
        <v>0.13721156335801848</v>
      </c>
    </row>
    <row r="3055" spans="13:36" x14ac:dyDescent="0.2">
      <c r="M3055" s="1">
        <v>43312</v>
      </c>
      <c r="N3055">
        <v>768.2</v>
      </c>
      <c r="O3055">
        <f t="shared" si="220"/>
        <v>-9.3289093250242608E-3</v>
      </c>
      <c r="R3055" s="1">
        <v>43312</v>
      </c>
      <c r="S3055">
        <v>318.14999999999998</v>
      </c>
      <c r="T3055">
        <f t="shared" si="221"/>
        <v>-1.5129353543855436E-2</v>
      </c>
      <c r="W3055">
        <f t="shared" si="217"/>
        <v>1.7592172503501615E-4</v>
      </c>
      <c r="AI3055" s="1">
        <f t="shared" si="218"/>
        <v>43312</v>
      </c>
      <c r="AJ3055">
        <f t="shared" si="219"/>
        <v>0.13912315157214611</v>
      </c>
    </row>
    <row r="3056" spans="13:36" x14ac:dyDescent="0.2">
      <c r="M3056" s="1">
        <v>43313</v>
      </c>
      <c r="N3056">
        <v>776</v>
      </c>
      <c r="O3056">
        <f t="shared" si="220"/>
        <v>1.0102404271414268E-2</v>
      </c>
      <c r="R3056" s="1">
        <v>43313</v>
      </c>
      <c r="S3056">
        <v>315.64999999999998</v>
      </c>
      <c r="T3056">
        <f t="shared" si="221"/>
        <v>-7.8889648651665513E-3</v>
      </c>
      <c r="W3056">
        <f t="shared" si="217"/>
        <v>-7.9061835515761429E-5</v>
      </c>
      <c r="AI3056" s="1">
        <f t="shared" si="218"/>
        <v>43313</v>
      </c>
      <c r="AJ3056">
        <f t="shared" si="219"/>
        <v>0.13583092147899528</v>
      </c>
    </row>
    <row r="3057" spans="13:36" x14ac:dyDescent="0.2">
      <c r="M3057" s="1">
        <v>43314</v>
      </c>
      <c r="N3057">
        <v>776</v>
      </c>
      <c r="O3057">
        <f t="shared" si="220"/>
        <v>0</v>
      </c>
      <c r="R3057" s="1">
        <v>43314</v>
      </c>
      <c r="S3057">
        <v>317</v>
      </c>
      <c r="T3057">
        <f t="shared" si="221"/>
        <v>4.2677690636459785E-3</v>
      </c>
      <c r="W3057">
        <f t="shared" si="217"/>
        <v>-4.3441960796425453E-6</v>
      </c>
      <c r="AI3057" s="1">
        <f t="shared" si="218"/>
        <v>43314</v>
      </c>
      <c r="AJ3057">
        <f t="shared" si="219"/>
        <v>0.13573637458070067</v>
      </c>
    </row>
    <row r="3058" spans="13:36" x14ac:dyDescent="0.2">
      <c r="M3058" s="1">
        <v>43315</v>
      </c>
      <c r="N3058">
        <v>776.4</v>
      </c>
      <c r="O3058">
        <f t="shared" si="220"/>
        <v>5.1533111163643865E-4</v>
      </c>
      <c r="R3058" s="1">
        <v>43315</v>
      </c>
      <c r="S3058">
        <v>320.39999999999998</v>
      </c>
      <c r="T3058">
        <f t="shared" si="221"/>
        <v>1.0668441316923563E-2</v>
      </c>
      <c r="W3058">
        <f t="shared" si="217"/>
        <v>-8.6168014103999343E-6</v>
      </c>
      <c r="AI3058" s="1">
        <f t="shared" si="218"/>
        <v>43315</v>
      </c>
      <c r="AJ3058">
        <f t="shared" si="219"/>
        <v>0.13515306986784018</v>
      </c>
    </row>
    <row r="3059" spans="13:36" x14ac:dyDescent="0.2">
      <c r="M3059" s="1">
        <v>43318</v>
      </c>
      <c r="N3059">
        <v>774.6</v>
      </c>
      <c r="O3059">
        <f t="shared" si="220"/>
        <v>-2.3210842142032694E-3</v>
      </c>
      <c r="R3059" s="1">
        <v>43318</v>
      </c>
      <c r="S3059">
        <v>320</v>
      </c>
      <c r="T3059">
        <f t="shared" si="221"/>
        <v>-1.2492194004318168E-3</v>
      </c>
      <c r="W3059">
        <f t="shared" si="217"/>
        <v>9.276447513790677E-6</v>
      </c>
      <c r="AI3059" s="1">
        <f t="shared" si="218"/>
        <v>43318</v>
      </c>
      <c r="AJ3059">
        <f t="shared" si="219"/>
        <v>0.13677102358489457</v>
      </c>
    </row>
    <row r="3060" spans="13:36" x14ac:dyDescent="0.2">
      <c r="M3060" s="1">
        <v>43319</v>
      </c>
      <c r="N3060">
        <v>773</v>
      </c>
      <c r="O3060">
        <f t="shared" si="220"/>
        <v>-2.0677184932299314E-3</v>
      </c>
      <c r="R3060" s="1">
        <v>43319</v>
      </c>
      <c r="S3060">
        <v>322.89999999999998</v>
      </c>
      <c r="T3060">
        <f t="shared" si="221"/>
        <v>9.0216819704572737E-3</v>
      </c>
      <c r="W3060">
        <f t="shared" si="217"/>
        <v>-2.7252791911988827E-5</v>
      </c>
      <c r="AI3060" s="1">
        <f t="shared" si="218"/>
        <v>43319</v>
      </c>
      <c r="AJ3060">
        <f t="shared" si="219"/>
        <v>0.13934941722117986</v>
      </c>
    </row>
    <row r="3061" spans="13:36" x14ac:dyDescent="0.2">
      <c r="M3061" s="1">
        <v>43320</v>
      </c>
      <c r="N3061">
        <v>761</v>
      </c>
      <c r="O3061">
        <f t="shared" si="220"/>
        <v>-1.564569072573611E-2</v>
      </c>
      <c r="R3061" s="1">
        <v>43320</v>
      </c>
      <c r="S3061">
        <v>303.64999999999998</v>
      </c>
      <c r="T3061">
        <f t="shared" si="221"/>
        <v>-6.1466955420645231E-2</v>
      </c>
      <c r="W3061">
        <f t="shared" si="217"/>
        <v>1.0703754250310834E-3</v>
      </c>
      <c r="AI3061" s="1">
        <f t="shared" si="218"/>
        <v>43320</v>
      </c>
      <c r="AJ3061">
        <f t="shared" si="219"/>
        <v>0.16180249584160417</v>
      </c>
    </row>
    <row r="3062" spans="13:36" x14ac:dyDescent="0.2">
      <c r="M3062" s="1">
        <v>43321</v>
      </c>
      <c r="N3062">
        <v>770.6</v>
      </c>
      <c r="O3062">
        <f t="shared" si="220"/>
        <v>1.2536074330371435E-2</v>
      </c>
      <c r="R3062" s="1">
        <v>43321</v>
      </c>
      <c r="S3062">
        <v>304.5</v>
      </c>
      <c r="T3062">
        <f t="shared" si="221"/>
        <v>2.79536480636748E-3</v>
      </c>
      <c r="W3062">
        <f t="shared" si="217"/>
        <v>1.7441517179991854E-5</v>
      </c>
      <c r="AI3062" s="1">
        <f t="shared" si="218"/>
        <v>43321</v>
      </c>
      <c r="AJ3062">
        <f t="shared" si="219"/>
        <v>0.22167870284180563</v>
      </c>
    </row>
    <row r="3063" spans="13:36" x14ac:dyDescent="0.2">
      <c r="M3063" s="1">
        <v>43322</v>
      </c>
      <c r="N3063">
        <v>770.2</v>
      </c>
      <c r="O3063">
        <f t="shared" si="220"/>
        <v>-5.1921081124867705E-4</v>
      </c>
      <c r="R3063" s="1">
        <v>43322</v>
      </c>
      <c r="S3063">
        <v>305</v>
      </c>
      <c r="T3063">
        <f t="shared" si="221"/>
        <v>1.6406894574600179E-3</v>
      </c>
      <c r="W3063">
        <f t="shared" si="217"/>
        <v>-8.0892086556443119E-7</v>
      </c>
      <c r="AI3063" s="1">
        <f t="shared" si="218"/>
        <v>43322</v>
      </c>
      <c r="AJ3063">
        <f t="shared" si="219"/>
        <v>0.22101163790522765</v>
      </c>
    </row>
    <row r="3064" spans="13:36" x14ac:dyDescent="0.2">
      <c r="M3064" s="1">
        <v>43325</v>
      </c>
      <c r="N3064">
        <v>772.4</v>
      </c>
      <c r="O3064">
        <f t="shared" si="220"/>
        <v>2.8523291735507157E-3</v>
      </c>
      <c r="R3064" s="1">
        <v>43325</v>
      </c>
      <c r="S3064">
        <v>308.3</v>
      </c>
      <c r="T3064">
        <f t="shared" si="221"/>
        <v>1.076155828469305E-2</v>
      </c>
      <c r="W3064">
        <f t="shared" si="217"/>
        <v>1.358462310382642E-5</v>
      </c>
      <c r="AI3064" s="1">
        <f t="shared" si="218"/>
        <v>43325</v>
      </c>
      <c r="AJ3064">
        <f t="shared" si="219"/>
        <v>0.22545889240844921</v>
      </c>
    </row>
    <row r="3065" spans="13:36" x14ac:dyDescent="0.2">
      <c r="M3065" s="1">
        <v>43326</v>
      </c>
      <c r="N3065">
        <v>772.6</v>
      </c>
      <c r="O3065">
        <f t="shared" si="220"/>
        <v>2.5889967782154731E-4</v>
      </c>
      <c r="R3065" s="1">
        <v>43326</v>
      </c>
      <c r="S3065">
        <v>319.3</v>
      </c>
      <c r="T3065">
        <f t="shared" si="221"/>
        <v>3.5057764828631717E-2</v>
      </c>
      <c r="W3065">
        <f t="shared" si="217"/>
        <v>-3.9547441048172619E-5</v>
      </c>
      <c r="AI3065" s="1">
        <f t="shared" si="218"/>
        <v>43326</v>
      </c>
      <c r="AJ3065">
        <f t="shared" si="219"/>
        <v>0.22158280895974711</v>
      </c>
    </row>
    <row r="3066" spans="13:36" x14ac:dyDescent="0.2">
      <c r="M3066" s="1">
        <v>43327</v>
      </c>
      <c r="N3066">
        <v>763.6</v>
      </c>
      <c r="O3066">
        <f t="shared" si="220"/>
        <v>-1.1717358380588416E-2</v>
      </c>
      <c r="R3066" s="1">
        <v>43327</v>
      </c>
      <c r="S3066">
        <v>313.89999999999998</v>
      </c>
      <c r="T3066">
        <f t="shared" si="221"/>
        <v>-1.705663587282856E-2</v>
      </c>
      <c r="W3066">
        <f t="shared" si="217"/>
        <v>2.4031826686003223E-4</v>
      </c>
      <c r="AI3066" s="1">
        <f t="shared" si="218"/>
        <v>43327</v>
      </c>
      <c r="AJ3066">
        <f t="shared" si="219"/>
        <v>0.22586572932233348</v>
      </c>
    </row>
    <row r="3067" spans="13:36" x14ac:dyDescent="0.2">
      <c r="M3067" s="1">
        <v>43328</v>
      </c>
      <c r="N3067">
        <v>790</v>
      </c>
      <c r="O3067">
        <f t="shared" si="220"/>
        <v>3.3988853609474505E-2</v>
      </c>
      <c r="R3067" s="1">
        <v>43328</v>
      </c>
      <c r="S3067">
        <v>313.95</v>
      </c>
      <c r="T3067">
        <f t="shared" si="221"/>
        <v>1.5927371221059815E-4</v>
      </c>
      <c r="W3067">
        <f t="shared" si="217"/>
        <v>-3.4708478556548522E-5</v>
      </c>
      <c r="AI3067" s="1">
        <f t="shared" si="218"/>
        <v>43328</v>
      </c>
      <c r="AJ3067">
        <f t="shared" si="219"/>
        <v>0.21485630291938601</v>
      </c>
    </row>
    <row r="3068" spans="13:36" x14ac:dyDescent="0.2">
      <c r="M3068" s="1">
        <v>43329</v>
      </c>
      <c r="N3068">
        <v>784</v>
      </c>
      <c r="O3068">
        <f t="shared" si="220"/>
        <v>-7.6239251106593707E-3</v>
      </c>
      <c r="R3068" s="1">
        <v>43329</v>
      </c>
      <c r="S3068">
        <v>310</v>
      </c>
      <c r="T3068">
        <f t="shared" si="221"/>
        <v>-1.2661440080926518E-2</v>
      </c>
      <c r="W3068">
        <f t="shared" si="217"/>
        <v>1.2569851064706003E-4</v>
      </c>
      <c r="AI3068" s="1">
        <f t="shared" si="218"/>
        <v>43329</v>
      </c>
      <c r="AJ3068">
        <f t="shared" si="219"/>
        <v>0.20371596561063476</v>
      </c>
    </row>
    <row r="3069" spans="13:36" x14ac:dyDescent="0.2">
      <c r="M3069" s="1">
        <v>43332</v>
      </c>
      <c r="N3069">
        <v>794.6</v>
      </c>
      <c r="O3069">
        <f t="shared" si="220"/>
        <v>1.3429823030090798E-2</v>
      </c>
      <c r="R3069" s="1">
        <v>43332</v>
      </c>
      <c r="S3069">
        <v>312.95</v>
      </c>
      <c r="T3069">
        <f t="shared" si="221"/>
        <v>9.4711358915185468E-3</v>
      </c>
      <c r="W3069">
        <f t="shared" si="217"/>
        <v>9.8967472582737432E-5</v>
      </c>
      <c r="AI3069" s="1">
        <f t="shared" si="218"/>
        <v>43332</v>
      </c>
      <c r="AJ3069">
        <f t="shared" si="219"/>
        <v>0.20514222394786413</v>
      </c>
    </row>
    <row r="3070" spans="13:36" x14ac:dyDescent="0.2">
      <c r="M3070" s="1">
        <v>43333</v>
      </c>
      <c r="N3070">
        <v>795.6</v>
      </c>
      <c r="O3070">
        <f t="shared" si="220"/>
        <v>1.2577035993186754E-3</v>
      </c>
      <c r="R3070" s="1">
        <v>43333</v>
      </c>
      <c r="S3070">
        <v>317.7</v>
      </c>
      <c r="T3070">
        <f t="shared" si="221"/>
        <v>1.5064107904760095E-2</v>
      </c>
      <c r="W3070">
        <f t="shared" si="217"/>
        <v>-2.3541790973583323E-6</v>
      </c>
      <c r="AI3070" s="1">
        <f t="shared" si="218"/>
        <v>43333</v>
      </c>
      <c r="AJ3070">
        <f t="shared" si="219"/>
        <v>0.20488855584662649</v>
      </c>
    </row>
    <row r="3071" spans="13:36" x14ac:dyDescent="0.2">
      <c r="M3071" s="1">
        <v>43334</v>
      </c>
      <c r="N3071">
        <v>796.6</v>
      </c>
      <c r="O3071">
        <f t="shared" si="220"/>
        <v>1.2561237677267132E-3</v>
      </c>
      <c r="R3071" s="1">
        <v>43334</v>
      </c>
      <c r="S3071">
        <v>316</v>
      </c>
      <c r="T3071">
        <f t="shared" si="221"/>
        <v>-5.3653276885583488E-3</v>
      </c>
      <c r="W3071">
        <f t="shared" si="217"/>
        <v>1.1315531310209325E-6</v>
      </c>
      <c r="AI3071" s="1">
        <f t="shared" si="218"/>
        <v>43334</v>
      </c>
      <c r="AJ3071">
        <f t="shared" si="219"/>
        <v>0.199487800722804</v>
      </c>
    </row>
    <row r="3072" spans="13:36" x14ac:dyDescent="0.2">
      <c r="M3072" s="1">
        <v>43335</v>
      </c>
      <c r="N3072">
        <v>791.2</v>
      </c>
      <c r="O3072">
        <f t="shared" si="220"/>
        <v>-6.80189043904146E-3</v>
      </c>
      <c r="R3072" s="1">
        <v>43335</v>
      </c>
      <c r="S3072">
        <v>316.5</v>
      </c>
      <c r="T3072">
        <f t="shared" si="221"/>
        <v>1.5810279973187732E-3</v>
      </c>
      <c r="W3072">
        <f t="shared" si="217"/>
        <v>-2.9281546599915111E-6</v>
      </c>
      <c r="AI3072" s="1">
        <f t="shared" si="218"/>
        <v>43335</v>
      </c>
      <c r="AJ3072">
        <f t="shared" si="219"/>
        <v>0.20429051437255402</v>
      </c>
    </row>
    <row r="3073" spans="13:36" x14ac:dyDescent="0.2">
      <c r="M3073" s="1">
        <v>43336</v>
      </c>
      <c r="N3073">
        <v>787.6</v>
      </c>
      <c r="O3073">
        <f t="shared" si="220"/>
        <v>-4.56043354353194E-3</v>
      </c>
      <c r="R3073" s="1">
        <v>43336</v>
      </c>
      <c r="S3073">
        <v>315.85000000000002</v>
      </c>
      <c r="T3073">
        <f t="shared" si="221"/>
        <v>-2.0558242395213732E-3</v>
      </c>
      <c r="W3073">
        <f t="shared" si="217"/>
        <v>1.964774474300718E-5</v>
      </c>
      <c r="AI3073" s="1">
        <f t="shared" si="218"/>
        <v>43336</v>
      </c>
      <c r="AJ3073">
        <f t="shared" si="219"/>
        <v>0.20463995545435776</v>
      </c>
    </row>
    <row r="3074" spans="13:36" x14ac:dyDescent="0.2">
      <c r="M3074" s="1">
        <v>43339</v>
      </c>
      <c r="N3074">
        <v>791</v>
      </c>
      <c r="O3074">
        <f t="shared" si="220"/>
        <v>4.307621002683437E-3</v>
      </c>
      <c r="R3074" s="1">
        <v>43339</v>
      </c>
      <c r="S3074">
        <v>317.85000000000002</v>
      </c>
      <c r="T3074">
        <f t="shared" si="221"/>
        <v>6.3121560377082967E-3</v>
      </c>
      <c r="W3074">
        <f t="shared" ref="W3074:W3137" si="222">+(O3074-$O$1)*(T3074-$T$1)</f>
        <v>1.464936452087178E-5</v>
      </c>
      <c r="AI3074" s="1">
        <f t="shared" ref="AI3074:AI3137" si="223">+M3074</f>
        <v>43339</v>
      </c>
      <c r="AJ3074">
        <f t="shared" ref="AJ3074:AJ3137" si="224">CORREL(O2825:O3074,T2825:T3074)</f>
        <v>0.20535644197340466</v>
      </c>
    </row>
    <row r="3075" spans="13:36" x14ac:dyDescent="0.2">
      <c r="M3075" s="1">
        <v>43340</v>
      </c>
      <c r="N3075">
        <v>792.6</v>
      </c>
      <c r="O3075">
        <f t="shared" si="220"/>
        <v>2.0207129886808412E-3</v>
      </c>
      <c r="R3075" s="1">
        <v>43340</v>
      </c>
      <c r="S3075">
        <v>317.35000000000002</v>
      </c>
      <c r="T3075">
        <f t="shared" si="221"/>
        <v>-1.5743076299386013E-3</v>
      </c>
      <c r="W3075">
        <f t="shared" si="222"/>
        <v>-1.6598317278483278E-6</v>
      </c>
      <c r="AI3075" s="1">
        <f t="shared" si="223"/>
        <v>43340</v>
      </c>
      <c r="AJ3075">
        <f t="shared" si="224"/>
        <v>0.20635517757727212</v>
      </c>
    </row>
    <row r="3076" spans="13:36" x14ac:dyDescent="0.2">
      <c r="M3076" s="1">
        <v>43341</v>
      </c>
      <c r="N3076">
        <v>792</v>
      </c>
      <c r="O3076">
        <f t="shared" si="220"/>
        <v>-7.5728894190880221E-4</v>
      </c>
      <c r="R3076" s="1">
        <v>43341</v>
      </c>
      <c r="S3076">
        <v>317.95</v>
      </c>
      <c r="T3076">
        <f t="shared" si="221"/>
        <v>1.8888719609376225E-3</v>
      </c>
      <c r="W3076">
        <f t="shared" si="222"/>
        <v>-1.4501389266746756E-6</v>
      </c>
      <c r="AI3076" s="1">
        <f t="shared" si="223"/>
        <v>43341</v>
      </c>
      <c r="AJ3076">
        <f t="shared" si="224"/>
        <v>0.20469459282739036</v>
      </c>
    </row>
    <row r="3077" spans="13:36" x14ac:dyDescent="0.2">
      <c r="M3077" s="1">
        <v>43342</v>
      </c>
      <c r="N3077">
        <v>788</v>
      </c>
      <c r="O3077">
        <f t="shared" si="220"/>
        <v>-5.063301956546762E-3</v>
      </c>
      <c r="R3077" s="1">
        <v>43342</v>
      </c>
      <c r="S3077">
        <v>317.25</v>
      </c>
      <c r="T3077">
        <f t="shared" si="221"/>
        <v>-2.2040311189197013E-3</v>
      </c>
      <c r="W3077">
        <f t="shared" si="222"/>
        <v>2.22597092420589E-5</v>
      </c>
      <c r="AI3077" s="1">
        <f t="shared" si="223"/>
        <v>43342</v>
      </c>
      <c r="AJ3077">
        <f t="shared" si="224"/>
        <v>0.20445424417327585</v>
      </c>
    </row>
    <row r="3078" spans="13:36" x14ac:dyDescent="0.2">
      <c r="M3078" s="1">
        <v>43343</v>
      </c>
      <c r="N3078">
        <v>784</v>
      </c>
      <c r="O3078">
        <f t="shared" si="220"/>
        <v>-5.0890695074712932E-3</v>
      </c>
      <c r="R3078" s="1">
        <v>43343</v>
      </c>
      <c r="S3078">
        <v>314.75</v>
      </c>
      <c r="T3078">
        <f t="shared" si="221"/>
        <v>-7.9114336700405064E-3</v>
      </c>
      <c r="W3078">
        <f t="shared" si="222"/>
        <v>5.954256731249503E-5</v>
      </c>
      <c r="AI3078" s="1">
        <f t="shared" si="223"/>
        <v>43343</v>
      </c>
      <c r="AJ3078">
        <f t="shared" si="224"/>
        <v>0.20394061073505976</v>
      </c>
    </row>
    <row r="3079" spans="13:36" x14ac:dyDescent="0.2">
      <c r="M3079" s="1">
        <v>43346</v>
      </c>
      <c r="N3079">
        <v>783</v>
      </c>
      <c r="O3079">
        <f t="shared" si="220"/>
        <v>-1.2763243596047896E-3</v>
      </c>
      <c r="R3079" s="1">
        <v>43346</v>
      </c>
      <c r="S3079">
        <v>312.75</v>
      </c>
      <c r="T3079">
        <f t="shared" si="221"/>
        <v>-6.3745235774359888E-3</v>
      </c>
      <c r="W3079">
        <f t="shared" si="222"/>
        <v>2.0550794234540384E-5</v>
      </c>
      <c r="AI3079" s="1">
        <f t="shared" si="223"/>
        <v>43346</v>
      </c>
      <c r="AJ3079">
        <f t="shared" si="224"/>
        <v>0.20417041471559993</v>
      </c>
    </row>
    <row r="3080" spans="13:36" x14ac:dyDescent="0.2">
      <c r="M3080" s="1">
        <v>43347</v>
      </c>
      <c r="N3080">
        <v>784</v>
      </c>
      <c r="O3080">
        <f t="shared" si="220"/>
        <v>1.2763243596046834E-3</v>
      </c>
      <c r="R3080" s="1">
        <v>43347</v>
      </c>
      <c r="S3080">
        <v>314.5</v>
      </c>
      <c r="T3080">
        <f t="shared" si="221"/>
        <v>5.5799267934747328E-3</v>
      </c>
      <c r="W3080">
        <f t="shared" si="222"/>
        <v>-6.5970516847786287E-7</v>
      </c>
      <c r="AI3080" s="1">
        <f t="shared" si="223"/>
        <v>43347</v>
      </c>
      <c r="AJ3080">
        <f t="shared" si="224"/>
        <v>0.20371940760555188</v>
      </c>
    </row>
    <row r="3081" spans="13:36" x14ac:dyDescent="0.2">
      <c r="M3081" s="1">
        <v>43348</v>
      </c>
      <c r="N3081">
        <v>774</v>
      </c>
      <c r="O3081">
        <f t="shared" si="220"/>
        <v>-1.2837146760680719E-2</v>
      </c>
      <c r="R3081" s="1">
        <v>43348</v>
      </c>
      <c r="S3081">
        <v>306.5</v>
      </c>
      <c r="T3081">
        <f t="shared" si="221"/>
        <v>-2.5766320764229179E-2</v>
      </c>
      <c r="W3081">
        <f t="shared" si="222"/>
        <v>3.8503342134957346E-4</v>
      </c>
      <c r="AI3081" s="1">
        <f t="shared" si="223"/>
        <v>43348</v>
      </c>
      <c r="AJ3081">
        <f t="shared" si="224"/>
        <v>0.21192439137716301</v>
      </c>
    </row>
    <row r="3082" spans="13:36" x14ac:dyDescent="0.2">
      <c r="M3082" s="1">
        <v>43349</v>
      </c>
      <c r="N3082">
        <v>770.2</v>
      </c>
      <c r="O3082">
        <f t="shared" si="220"/>
        <v>-4.9216522089185043E-3</v>
      </c>
      <c r="R3082" s="1">
        <v>43349</v>
      </c>
      <c r="S3082">
        <v>306.85000000000002</v>
      </c>
      <c r="T3082">
        <f t="shared" si="221"/>
        <v>1.1412734588400065E-3</v>
      </c>
      <c r="W3082">
        <f t="shared" si="222"/>
        <v>5.3304765045602165E-7</v>
      </c>
      <c r="AI3082" s="1">
        <f t="shared" si="223"/>
        <v>43349</v>
      </c>
      <c r="AJ3082">
        <f t="shared" si="224"/>
        <v>0.21218058078324117</v>
      </c>
    </row>
    <row r="3083" spans="13:36" x14ac:dyDescent="0.2">
      <c r="M3083" s="1">
        <v>43350</v>
      </c>
      <c r="N3083">
        <v>774.2</v>
      </c>
      <c r="O3083">
        <f t="shared" si="220"/>
        <v>5.1800167627393126E-3</v>
      </c>
      <c r="R3083" s="1">
        <v>43350</v>
      </c>
      <c r="S3083">
        <v>309.14999999999998</v>
      </c>
      <c r="T3083">
        <f t="shared" si="221"/>
        <v>7.4675671694715996E-3</v>
      </c>
      <c r="W3083">
        <f t="shared" si="222"/>
        <v>2.3422515002531899E-5</v>
      </c>
      <c r="AI3083" s="1">
        <f t="shared" si="223"/>
        <v>43350</v>
      </c>
      <c r="AJ3083">
        <f t="shared" si="224"/>
        <v>0.21328882746572816</v>
      </c>
    </row>
    <row r="3084" spans="13:36" x14ac:dyDescent="0.2">
      <c r="M3084" s="1">
        <v>43353</v>
      </c>
      <c r="N3084">
        <v>774.2</v>
      </c>
      <c r="O3084">
        <f t="shared" si="220"/>
        <v>0</v>
      </c>
      <c r="R3084" s="1">
        <v>43353</v>
      </c>
      <c r="S3084">
        <v>311.55</v>
      </c>
      <c r="T3084">
        <f t="shared" si="221"/>
        <v>7.7332429856533415E-3</v>
      </c>
      <c r="W3084">
        <f t="shared" si="222"/>
        <v>-9.2922585741110467E-6</v>
      </c>
      <c r="AI3084" s="1">
        <f t="shared" si="223"/>
        <v>43353</v>
      </c>
      <c r="AJ3084">
        <f t="shared" si="224"/>
        <v>0.21399040215026169</v>
      </c>
    </row>
    <row r="3085" spans="13:36" x14ac:dyDescent="0.2">
      <c r="M3085" s="1">
        <v>43354</v>
      </c>
      <c r="N3085">
        <v>759.2</v>
      </c>
      <c r="O3085">
        <f t="shared" si="220"/>
        <v>-1.956499084782962E-2</v>
      </c>
      <c r="R3085" s="1">
        <v>43354</v>
      </c>
      <c r="S3085">
        <v>310.05</v>
      </c>
      <c r="T3085">
        <f t="shared" si="221"/>
        <v>-4.8262641943440368E-3</v>
      </c>
      <c r="W3085">
        <f t="shared" si="222"/>
        <v>1.2703774946084547E-4</v>
      </c>
      <c r="AI3085" s="1">
        <f t="shared" si="223"/>
        <v>43354</v>
      </c>
      <c r="AJ3085">
        <f t="shared" si="224"/>
        <v>0.21328959821419413</v>
      </c>
    </row>
    <row r="3086" spans="13:36" x14ac:dyDescent="0.2">
      <c r="M3086" s="1">
        <v>43355</v>
      </c>
      <c r="N3086">
        <v>758.2</v>
      </c>
      <c r="O3086">
        <f t="shared" ref="O3086:O3149" si="225">LN(N3086/N3085)</f>
        <v>-1.3180442134836845E-3</v>
      </c>
      <c r="R3086" s="1">
        <v>43355</v>
      </c>
      <c r="S3086">
        <v>314.35000000000002</v>
      </c>
      <c r="T3086">
        <f t="shared" ref="T3086:T3149" si="226">LN(S3086/S3085)</f>
        <v>1.3773440033183272E-2</v>
      </c>
      <c r="W3086">
        <f t="shared" si="222"/>
        <v>-3.4455656683982977E-5</v>
      </c>
      <c r="AI3086" s="1">
        <f t="shared" si="223"/>
        <v>43355</v>
      </c>
      <c r="AJ3086">
        <f t="shared" si="224"/>
        <v>0.21233253209302963</v>
      </c>
    </row>
    <row r="3087" spans="13:36" x14ac:dyDescent="0.2">
      <c r="M3087" s="1">
        <v>43356</v>
      </c>
      <c r="N3087">
        <v>760.2</v>
      </c>
      <c r="O3087">
        <f t="shared" si="225"/>
        <v>2.6343534729137948E-3</v>
      </c>
      <c r="R3087" s="1">
        <v>43356</v>
      </c>
      <c r="S3087">
        <v>312.14999999999998</v>
      </c>
      <c r="T3087">
        <f t="shared" si="226"/>
        <v>-7.0231733213171003E-3</v>
      </c>
      <c r="W3087">
        <f t="shared" si="222"/>
        <v>-9.9519936048506911E-6</v>
      </c>
      <c r="AI3087" s="1">
        <f t="shared" si="223"/>
        <v>43356</v>
      </c>
      <c r="AJ3087">
        <f t="shared" si="224"/>
        <v>0.21254268133631091</v>
      </c>
    </row>
    <row r="3088" spans="13:36" x14ac:dyDescent="0.2">
      <c r="M3088" s="1">
        <v>43357</v>
      </c>
      <c r="N3088">
        <v>759.2</v>
      </c>
      <c r="O3088">
        <f t="shared" si="225"/>
        <v>-1.3163092594302719E-3</v>
      </c>
      <c r="R3088" s="1">
        <v>43357</v>
      </c>
      <c r="S3088">
        <v>308</v>
      </c>
      <c r="T3088">
        <f t="shared" si="226"/>
        <v>-1.3384058534178574E-2</v>
      </c>
      <c r="W3088">
        <f t="shared" si="222"/>
        <v>4.0089718190064001E-5</v>
      </c>
      <c r="AI3088" s="1">
        <f t="shared" si="223"/>
        <v>43357</v>
      </c>
      <c r="AJ3088">
        <f t="shared" si="224"/>
        <v>0.21337297054559123</v>
      </c>
    </row>
    <row r="3089" spans="13:36" x14ac:dyDescent="0.2">
      <c r="M3089" s="1">
        <v>43360</v>
      </c>
      <c r="N3089">
        <v>757.2</v>
      </c>
      <c r="O3089">
        <f t="shared" si="225"/>
        <v>-2.6378279605502935E-3</v>
      </c>
      <c r="R3089" s="1">
        <v>43360</v>
      </c>
      <c r="S3089">
        <v>303.2</v>
      </c>
      <c r="T3089">
        <f t="shared" si="226"/>
        <v>-1.570712920535788E-2</v>
      </c>
      <c r="W3089">
        <f t="shared" si="222"/>
        <v>6.8840940085908829E-5</v>
      </c>
      <c r="AI3089" s="1">
        <f t="shared" si="223"/>
        <v>43360</v>
      </c>
      <c r="AJ3089">
        <f t="shared" si="224"/>
        <v>0.21210426739435259</v>
      </c>
    </row>
    <row r="3090" spans="13:36" x14ac:dyDescent="0.2">
      <c r="M3090" s="1">
        <v>43361</v>
      </c>
      <c r="N3090">
        <v>757</v>
      </c>
      <c r="O3090">
        <f t="shared" si="225"/>
        <v>-2.6416589771903671E-4</v>
      </c>
      <c r="R3090" s="1">
        <v>43361</v>
      </c>
      <c r="S3090">
        <v>301.35000000000002</v>
      </c>
      <c r="T3090">
        <f t="shared" si="226"/>
        <v>-6.1202738391633359E-3</v>
      </c>
      <c r="W3090">
        <f t="shared" si="222"/>
        <v>1.2428458212630196E-5</v>
      </c>
      <c r="AI3090" s="1">
        <f t="shared" si="223"/>
        <v>43361</v>
      </c>
      <c r="AJ3090">
        <f t="shared" si="224"/>
        <v>0.21232894629371515</v>
      </c>
    </row>
    <row r="3091" spans="13:36" x14ac:dyDescent="0.2">
      <c r="M3091" s="1">
        <v>43362</v>
      </c>
      <c r="N3091">
        <v>753.8</v>
      </c>
      <c r="O3091">
        <f t="shared" si="225"/>
        <v>-4.2361726044137351E-3</v>
      </c>
      <c r="R3091" s="1">
        <v>43362</v>
      </c>
      <c r="S3091">
        <v>300.14999999999998</v>
      </c>
      <c r="T3091">
        <f t="shared" si="226"/>
        <v>-3.990030231201115E-3</v>
      </c>
      <c r="W3091">
        <f t="shared" si="222"/>
        <v>2.9539151221587084E-5</v>
      </c>
      <c r="AI3091" s="1">
        <f t="shared" si="223"/>
        <v>43362</v>
      </c>
      <c r="AJ3091">
        <f t="shared" si="224"/>
        <v>0.21268371100152342</v>
      </c>
    </row>
    <row r="3092" spans="13:36" x14ac:dyDescent="0.2">
      <c r="M3092" s="1">
        <v>43363</v>
      </c>
      <c r="N3092">
        <v>756.8</v>
      </c>
      <c r="O3092">
        <f t="shared" si="225"/>
        <v>3.9719369046333939E-3</v>
      </c>
      <c r="R3092" s="1">
        <v>43363</v>
      </c>
      <c r="S3092">
        <v>298.5</v>
      </c>
      <c r="T3092">
        <f t="shared" si="226"/>
        <v>-5.5124168651952696E-3</v>
      </c>
      <c r="W3092">
        <f t="shared" si="222"/>
        <v>-1.7141368914381547E-5</v>
      </c>
      <c r="AI3092" s="1">
        <f t="shared" si="223"/>
        <v>43363</v>
      </c>
      <c r="AJ3092">
        <f t="shared" si="224"/>
        <v>0.21217160706607355</v>
      </c>
    </row>
    <row r="3093" spans="13:36" x14ac:dyDescent="0.2">
      <c r="M3093" s="1">
        <v>43364</v>
      </c>
      <c r="N3093">
        <v>770.8</v>
      </c>
      <c r="O3093">
        <f t="shared" si="225"/>
        <v>1.8329918802542738E-2</v>
      </c>
      <c r="R3093" s="1">
        <v>43364</v>
      </c>
      <c r="S3093">
        <v>301.5</v>
      </c>
      <c r="T3093">
        <f t="shared" si="226"/>
        <v>1.0000083334583399E-2</v>
      </c>
      <c r="W3093">
        <f t="shared" si="222"/>
        <v>1.4831354928248748E-4</v>
      </c>
      <c r="AI3093" s="1">
        <f t="shared" si="223"/>
        <v>43364</v>
      </c>
      <c r="AJ3093">
        <f t="shared" si="224"/>
        <v>0.21924458217423509</v>
      </c>
    </row>
    <row r="3094" spans="13:36" x14ac:dyDescent="0.2">
      <c r="M3094" s="1">
        <v>43367</v>
      </c>
      <c r="N3094">
        <v>763.8</v>
      </c>
      <c r="O3094">
        <f t="shared" si="225"/>
        <v>-9.1229617487955088E-3</v>
      </c>
      <c r="R3094" s="1">
        <v>43367</v>
      </c>
      <c r="S3094">
        <v>300.8</v>
      </c>
      <c r="T3094">
        <f t="shared" si="226"/>
        <v>-2.3244240915553855E-3</v>
      </c>
      <c r="W3094">
        <f t="shared" si="222"/>
        <v>3.7451561992855435E-5</v>
      </c>
      <c r="AI3094" s="1">
        <f t="shared" si="223"/>
        <v>43367</v>
      </c>
      <c r="AJ3094">
        <f t="shared" si="224"/>
        <v>0.21928109855950578</v>
      </c>
    </row>
    <row r="3095" spans="13:36" x14ac:dyDescent="0.2">
      <c r="M3095" s="1">
        <v>43368</v>
      </c>
      <c r="N3095">
        <v>773</v>
      </c>
      <c r="O3095">
        <f t="shared" si="225"/>
        <v>1.1973073796006222E-2</v>
      </c>
      <c r="R3095" s="1">
        <v>43368</v>
      </c>
      <c r="S3095">
        <v>306.8</v>
      </c>
      <c r="T3095">
        <f t="shared" si="226"/>
        <v>1.9750477417416302E-2</v>
      </c>
      <c r="W3095">
        <f t="shared" si="222"/>
        <v>1.9535354452528944E-4</v>
      </c>
      <c r="AI3095" s="1">
        <f t="shared" si="223"/>
        <v>43368</v>
      </c>
      <c r="AJ3095">
        <f t="shared" si="224"/>
        <v>0.22452249870341251</v>
      </c>
    </row>
    <row r="3096" spans="13:36" x14ac:dyDescent="0.2">
      <c r="M3096" s="1">
        <v>43369</v>
      </c>
      <c r="N3096">
        <v>769</v>
      </c>
      <c r="O3096">
        <f t="shared" si="225"/>
        <v>-5.1880790817779446E-3</v>
      </c>
      <c r="R3096" s="1">
        <v>43369</v>
      </c>
      <c r="S3096">
        <v>302.35000000000002</v>
      </c>
      <c r="T3096">
        <f t="shared" si="226"/>
        <v>-1.4610782773879215E-2</v>
      </c>
      <c r="W3096">
        <f t="shared" si="222"/>
        <v>1.0476938132019151E-4</v>
      </c>
      <c r="AI3096" s="1">
        <f t="shared" si="223"/>
        <v>43369</v>
      </c>
      <c r="AJ3096">
        <f t="shared" si="224"/>
        <v>0.22643241670385802</v>
      </c>
    </row>
    <row r="3097" spans="13:36" x14ac:dyDescent="0.2">
      <c r="M3097" s="1">
        <v>43370</v>
      </c>
      <c r="N3097">
        <v>770.4</v>
      </c>
      <c r="O3097">
        <f t="shared" si="225"/>
        <v>1.8188909782718614E-3</v>
      </c>
      <c r="R3097" s="1">
        <v>43370</v>
      </c>
      <c r="S3097">
        <v>303.7</v>
      </c>
      <c r="T3097">
        <f t="shared" si="226"/>
        <v>4.4550853324811183E-3</v>
      </c>
      <c r="W3097">
        <f t="shared" si="222"/>
        <v>1.2631144126803549E-6</v>
      </c>
      <c r="AI3097" s="1">
        <f t="shared" si="223"/>
        <v>43370</v>
      </c>
      <c r="AJ3097">
        <f t="shared" si="224"/>
        <v>0.23000545359654509</v>
      </c>
    </row>
    <row r="3098" spans="13:36" x14ac:dyDescent="0.2">
      <c r="M3098" s="1">
        <v>43371</v>
      </c>
      <c r="N3098">
        <v>770.4</v>
      </c>
      <c r="O3098">
        <f t="shared" si="225"/>
        <v>0</v>
      </c>
      <c r="R3098" s="1">
        <v>43371</v>
      </c>
      <c r="S3098">
        <v>302.39999999999998</v>
      </c>
      <c r="T3098">
        <f t="shared" si="226"/>
        <v>-4.2897277463252136E-3</v>
      </c>
      <c r="W3098">
        <f t="shared" si="222"/>
        <v>7.8743431345914629E-6</v>
      </c>
      <c r="AI3098" s="1">
        <f t="shared" si="223"/>
        <v>43371</v>
      </c>
      <c r="AJ3098">
        <f t="shared" si="224"/>
        <v>0.23090616892288099</v>
      </c>
    </row>
    <row r="3099" spans="13:36" x14ac:dyDescent="0.2">
      <c r="M3099" s="1">
        <v>43374</v>
      </c>
      <c r="N3099">
        <v>766</v>
      </c>
      <c r="O3099">
        <f t="shared" si="225"/>
        <v>-5.7276907433245206E-3</v>
      </c>
      <c r="R3099" s="1">
        <v>43374</v>
      </c>
      <c r="S3099">
        <v>299.75</v>
      </c>
      <c r="T3099">
        <f t="shared" si="226"/>
        <v>-8.8018503977542392E-3</v>
      </c>
      <c r="W3099">
        <f t="shared" si="222"/>
        <v>7.174881532481739E-5</v>
      </c>
      <c r="AI3099" s="1">
        <f t="shared" si="223"/>
        <v>43374</v>
      </c>
      <c r="AJ3099">
        <f t="shared" si="224"/>
        <v>0.23155924356115706</v>
      </c>
    </row>
    <row r="3100" spans="13:36" x14ac:dyDescent="0.2">
      <c r="M3100" s="1">
        <v>43375</v>
      </c>
      <c r="N3100">
        <v>770</v>
      </c>
      <c r="O3100">
        <f t="shared" si="225"/>
        <v>5.2083451071382597E-3</v>
      </c>
      <c r="R3100" s="1">
        <v>43375</v>
      </c>
      <c r="S3100">
        <v>302.89999999999998</v>
      </c>
      <c r="T3100">
        <f t="shared" si="226"/>
        <v>1.0453924125567898E-2</v>
      </c>
      <c r="W3100">
        <f t="shared" si="222"/>
        <v>3.4889356704918401E-5</v>
      </c>
      <c r="AI3100" s="1">
        <f t="shared" si="223"/>
        <v>43375</v>
      </c>
      <c r="AJ3100">
        <f t="shared" si="224"/>
        <v>0.22519368426023936</v>
      </c>
    </row>
    <row r="3101" spans="13:36" x14ac:dyDescent="0.2">
      <c r="M3101" s="1">
        <v>43376</v>
      </c>
      <c r="N3101">
        <v>774</v>
      </c>
      <c r="O3101">
        <f t="shared" si="225"/>
        <v>5.1813587419975845E-3</v>
      </c>
      <c r="R3101" s="1">
        <v>43376</v>
      </c>
      <c r="S3101">
        <v>303.05</v>
      </c>
      <c r="T3101">
        <f t="shared" si="226"/>
        <v>4.9509036410250726E-4</v>
      </c>
      <c r="W3101">
        <f t="shared" si="222"/>
        <v>-2.740590807673386E-6</v>
      </c>
      <c r="AI3101" s="1">
        <f t="shared" si="223"/>
        <v>43376</v>
      </c>
      <c r="AJ3101">
        <f t="shared" si="224"/>
        <v>0.22502589150626753</v>
      </c>
    </row>
    <row r="3102" spans="13:36" x14ac:dyDescent="0.2">
      <c r="M3102" s="1">
        <v>43377</v>
      </c>
      <c r="N3102">
        <v>754.4</v>
      </c>
      <c r="O3102">
        <f t="shared" si="225"/>
        <v>-2.5649142270479437E-2</v>
      </c>
      <c r="R3102" s="1">
        <v>43377</v>
      </c>
      <c r="S3102">
        <v>281.10000000000002</v>
      </c>
      <c r="T3102">
        <f t="shared" si="226"/>
        <v>-7.5187330484807774E-2</v>
      </c>
      <c r="W3102">
        <f t="shared" si="222"/>
        <v>2.0690196504418489E-3</v>
      </c>
      <c r="AI3102" s="1">
        <f t="shared" si="223"/>
        <v>43377</v>
      </c>
      <c r="AJ3102">
        <f t="shared" si="224"/>
        <v>0.2669756652588211</v>
      </c>
    </row>
    <row r="3103" spans="13:36" x14ac:dyDescent="0.2">
      <c r="M3103" s="1">
        <v>43378</v>
      </c>
      <c r="N3103">
        <v>751.2</v>
      </c>
      <c r="O3103">
        <f t="shared" si="225"/>
        <v>-4.2508034251944882E-3</v>
      </c>
      <c r="R3103" s="1">
        <v>43378</v>
      </c>
      <c r="S3103">
        <v>286.05</v>
      </c>
      <c r="T3103">
        <f t="shared" si="226"/>
        <v>1.7456142802051464E-2</v>
      </c>
      <c r="W3103">
        <f t="shared" si="222"/>
        <v>-9.2169221020352212E-5</v>
      </c>
      <c r="AI3103" s="1">
        <f t="shared" si="223"/>
        <v>43378</v>
      </c>
      <c r="AJ3103">
        <f t="shared" si="224"/>
        <v>0.26500587931128983</v>
      </c>
    </row>
    <row r="3104" spans="13:36" x14ac:dyDescent="0.2">
      <c r="M3104" s="1">
        <v>43381</v>
      </c>
      <c r="N3104">
        <v>735.4</v>
      </c>
      <c r="O3104">
        <f t="shared" si="225"/>
        <v>-2.125735902688158E-2</v>
      </c>
      <c r="R3104" s="1">
        <v>43381</v>
      </c>
      <c r="S3104">
        <v>278.45</v>
      </c>
      <c r="T3104">
        <f t="shared" si="226"/>
        <v>-2.6928110678860268E-2</v>
      </c>
      <c r="W3104">
        <f t="shared" si="222"/>
        <v>6.3866337467162807E-4</v>
      </c>
      <c r="AI3104" s="1">
        <f t="shared" si="223"/>
        <v>43381</v>
      </c>
      <c r="AJ3104">
        <f t="shared" si="224"/>
        <v>0.27699703723068747</v>
      </c>
    </row>
    <row r="3105" spans="13:36" x14ac:dyDescent="0.2">
      <c r="M3105" s="1">
        <v>43382</v>
      </c>
      <c r="N3105">
        <v>734.8</v>
      </c>
      <c r="O3105">
        <f t="shared" si="225"/>
        <v>-8.1621552620110419E-4</v>
      </c>
      <c r="R3105" s="1">
        <v>43382</v>
      </c>
      <c r="S3105">
        <v>277</v>
      </c>
      <c r="T3105">
        <f t="shared" si="226"/>
        <v>-5.221003848339097E-3</v>
      </c>
      <c r="W3105">
        <f t="shared" si="222"/>
        <v>1.4465547024110082E-5</v>
      </c>
      <c r="AI3105" s="1">
        <f t="shared" si="223"/>
        <v>43382</v>
      </c>
      <c r="AJ3105">
        <f t="shared" si="224"/>
        <v>0.27705839170145558</v>
      </c>
    </row>
    <row r="3106" spans="13:36" x14ac:dyDescent="0.2">
      <c r="M3106" s="1">
        <v>43383</v>
      </c>
      <c r="N3106">
        <v>731.8</v>
      </c>
      <c r="O3106">
        <f t="shared" si="225"/>
        <v>-4.0911007558641068E-3</v>
      </c>
      <c r="R3106" s="1">
        <v>43383</v>
      </c>
      <c r="S3106">
        <v>274.3</v>
      </c>
      <c r="T3106">
        <f t="shared" si="226"/>
        <v>-9.7951082437808673E-3</v>
      </c>
      <c r="W3106">
        <f t="shared" si="222"/>
        <v>6.0820312482581616E-5</v>
      </c>
      <c r="AI3106" s="1">
        <f t="shared" si="223"/>
        <v>43383</v>
      </c>
      <c r="AJ3106">
        <f t="shared" si="224"/>
        <v>0.28427319900114439</v>
      </c>
    </row>
    <row r="3107" spans="13:36" x14ac:dyDescent="0.2">
      <c r="M3107" s="1">
        <v>43384</v>
      </c>
      <c r="N3107">
        <v>723.6</v>
      </c>
      <c r="O3107">
        <f t="shared" si="225"/>
        <v>-1.1268499063966295E-2</v>
      </c>
      <c r="R3107" s="1">
        <v>43384</v>
      </c>
      <c r="S3107">
        <v>267.3</v>
      </c>
      <c r="T3107">
        <f t="shared" si="226"/>
        <v>-2.5850774798684195E-2</v>
      </c>
      <c r="W3107">
        <f t="shared" si="222"/>
        <v>3.4376545038608205E-4</v>
      </c>
      <c r="AI3107" s="1">
        <f t="shared" si="223"/>
        <v>43384</v>
      </c>
      <c r="AJ3107">
        <f t="shared" si="224"/>
        <v>0.28925982802742123</v>
      </c>
    </row>
    <row r="3108" spans="13:36" x14ac:dyDescent="0.2">
      <c r="M3108" s="1">
        <v>43385</v>
      </c>
      <c r="N3108">
        <v>726.2</v>
      </c>
      <c r="O3108">
        <f t="shared" si="225"/>
        <v>3.586705459095381E-3</v>
      </c>
      <c r="R3108" s="1">
        <v>43385</v>
      </c>
      <c r="S3108">
        <v>273.35000000000002</v>
      </c>
      <c r="T3108">
        <f t="shared" si="226"/>
        <v>2.2381402196134912E-2</v>
      </c>
      <c r="W3108">
        <f t="shared" si="222"/>
        <v>4.5673827327613035E-5</v>
      </c>
      <c r="AI3108" s="1">
        <f t="shared" si="223"/>
        <v>43385</v>
      </c>
      <c r="AJ3108">
        <f t="shared" si="224"/>
        <v>0.28990382977278373</v>
      </c>
    </row>
    <row r="3109" spans="13:36" x14ac:dyDescent="0.2">
      <c r="M3109" s="1">
        <v>43388</v>
      </c>
      <c r="N3109">
        <v>724.2</v>
      </c>
      <c r="O3109">
        <f t="shared" si="225"/>
        <v>-2.7578616486945589E-3</v>
      </c>
      <c r="R3109" s="1">
        <v>43388</v>
      </c>
      <c r="S3109">
        <v>273.05</v>
      </c>
      <c r="T3109">
        <f t="shared" si="226"/>
        <v>-1.0980967428456619E-3</v>
      </c>
      <c r="W3109">
        <f t="shared" si="222"/>
        <v>9.7246781082611716E-6</v>
      </c>
      <c r="AI3109" s="1">
        <f t="shared" si="223"/>
        <v>43388</v>
      </c>
      <c r="AJ3109">
        <f t="shared" si="224"/>
        <v>0.29711212255901354</v>
      </c>
    </row>
    <row r="3110" spans="13:36" x14ac:dyDescent="0.2">
      <c r="M3110" s="1">
        <v>43389</v>
      </c>
      <c r="N3110">
        <v>743.4</v>
      </c>
      <c r="O3110">
        <f t="shared" si="225"/>
        <v>2.6166660531610923E-2</v>
      </c>
      <c r="R3110" s="1">
        <v>43389</v>
      </c>
      <c r="S3110">
        <v>276.35000000000002</v>
      </c>
      <c r="T3110">
        <f t="shared" si="226"/>
        <v>1.2013249681109393E-2</v>
      </c>
      <c r="W3110">
        <f t="shared" si="222"/>
        <v>2.6688325514890384E-4</v>
      </c>
      <c r="AI3110" s="1">
        <f t="shared" si="223"/>
        <v>43389</v>
      </c>
      <c r="AJ3110">
        <f t="shared" si="224"/>
        <v>0.30201219605741392</v>
      </c>
    </row>
    <row r="3111" spans="13:36" x14ac:dyDescent="0.2">
      <c r="M3111" s="1">
        <v>43390</v>
      </c>
      <c r="N3111">
        <v>735.2</v>
      </c>
      <c r="O3111">
        <f t="shared" si="225"/>
        <v>-1.1091686821674362E-2</v>
      </c>
      <c r="R3111" s="1">
        <v>43390</v>
      </c>
      <c r="S3111">
        <v>279.7</v>
      </c>
      <c r="T3111">
        <f t="shared" si="226"/>
        <v>1.2049421928641883E-2</v>
      </c>
      <c r="W3111">
        <f t="shared" si="222"/>
        <v>-1.3551357469517887E-4</v>
      </c>
      <c r="AI3111" s="1">
        <f t="shared" si="223"/>
        <v>43390</v>
      </c>
      <c r="AJ3111">
        <f t="shared" si="224"/>
        <v>0.29684717600763572</v>
      </c>
    </row>
    <row r="3112" spans="13:36" x14ac:dyDescent="0.2">
      <c r="M3112" s="1">
        <v>43391</v>
      </c>
      <c r="N3112">
        <v>743.6</v>
      </c>
      <c r="O3112">
        <f t="shared" si="225"/>
        <v>1.1360684805811616E-2</v>
      </c>
      <c r="R3112" s="1">
        <v>43391</v>
      </c>
      <c r="S3112">
        <v>283.25</v>
      </c>
      <c r="T3112">
        <f t="shared" si="226"/>
        <v>1.2612299700201801E-2</v>
      </c>
      <c r="W3112">
        <f t="shared" si="222"/>
        <v>1.1310630808384289E-4</v>
      </c>
      <c r="AI3112" s="1">
        <f t="shared" si="223"/>
        <v>43391</v>
      </c>
      <c r="AJ3112">
        <f t="shared" si="224"/>
        <v>0.28961722493376985</v>
      </c>
    </row>
    <row r="3113" spans="13:36" x14ac:dyDescent="0.2">
      <c r="M3113" s="1">
        <v>43392</v>
      </c>
      <c r="N3113">
        <v>748.2</v>
      </c>
      <c r="O3113">
        <f t="shared" si="225"/>
        <v>6.1670660667569183E-3</v>
      </c>
      <c r="R3113" s="1">
        <v>43392</v>
      </c>
      <c r="S3113">
        <v>282.14999999999998</v>
      </c>
      <c r="T3113">
        <f t="shared" si="226"/>
        <v>-3.8910554929666762E-3</v>
      </c>
      <c r="W3113">
        <f t="shared" si="222"/>
        <v>-2.4247327621620049E-5</v>
      </c>
      <c r="AI3113" s="1">
        <f t="shared" si="223"/>
        <v>43392</v>
      </c>
      <c r="AJ3113">
        <f t="shared" si="224"/>
        <v>0.28963705741817625</v>
      </c>
    </row>
    <row r="3114" spans="13:36" x14ac:dyDescent="0.2">
      <c r="M3114" s="1">
        <v>43395</v>
      </c>
      <c r="N3114">
        <v>747</v>
      </c>
      <c r="O3114">
        <f t="shared" si="225"/>
        <v>-1.6051367812285446E-3</v>
      </c>
      <c r="R3114" s="1">
        <v>43395</v>
      </c>
      <c r="S3114">
        <v>280</v>
      </c>
      <c r="T3114">
        <f t="shared" si="226"/>
        <v>-7.6492412458993592E-3</v>
      </c>
      <c r="W3114">
        <f t="shared" si="222"/>
        <v>2.6915845705739948E-5</v>
      </c>
      <c r="AI3114" s="1">
        <f t="shared" si="223"/>
        <v>43395</v>
      </c>
      <c r="AJ3114">
        <f t="shared" si="224"/>
        <v>0.29262192637565732</v>
      </c>
    </row>
    <row r="3115" spans="13:36" x14ac:dyDescent="0.2">
      <c r="M3115" s="1">
        <v>43396</v>
      </c>
      <c r="N3115">
        <v>730.4</v>
      </c>
      <c r="O3115">
        <f t="shared" si="225"/>
        <v>-2.2472855852058628E-2</v>
      </c>
      <c r="R3115" s="1">
        <v>43396</v>
      </c>
      <c r="S3115">
        <v>275.89999999999998</v>
      </c>
      <c r="T3115">
        <f t="shared" si="226"/>
        <v>-1.4751121946009246E-2</v>
      </c>
      <c r="W3115">
        <f t="shared" si="222"/>
        <v>3.8184544106302103E-4</v>
      </c>
      <c r="AI3115" s="1">
        <f t="shared" si="223"/>
        <v>43396</v>
      </c>
      <c r="AJ3115">
        <f t="shared" si="224"/>
        <v>0.29850068972607974</v>
      </c>
    </row>
    <row r="3116" spans="13:36" x14ac:dyDescent="0.2">
      <c r="M3116" s="1">
        <v>43397</v>
      </c>
      <c r="N3116">
        <v>731.8</v>
      </c>
      <c r="O3116">
        <f t="shared" si="225"/>
        <v>1.9149233043477276E-3</v>
      </c>
      <c r="R3116" s="1">
        <v>43397</v>
      </c>
      <c r="S3116">
        <v>280.5</v>
      </c>
      <c r="T3116">
        <f t="shared" si="226"/>
        <v>1.6535243739510659E-2</v>
      </c>
      <c r="W3116">
        <f t="shared" si="222"/>
        <v>7.457607026310304E-6</v>
      </c>
      <c r="AI3116" s="1">
        <f t="shared" si="223"/>
        <v>43397</v>
      </c>
      <c r="AJ3116">
        <f t="shared" si="224"/>
        <v>0.29763212671971906</v>
      </c>
    </row>
    <row r="3117" spans="13:36" x14ac:dyDescent="0.2">
      <c r="M3117" s="1">
        <v>43398</v>
      </c>
      <c r="N3117">
        <v>717.2</v>
      </c>
      <c r="O3117">
        <f t="shared" si="225"/>
        <v>-2.0152510854128503E-2</v>
      </c>
      <c r="R3117" s="1">
        <v>43398</v>
      </c>
      <c r="S3117">
        <v>274.64999999999998</v>
      </c>
      <c r="T3117">
        <f t="shared" si="226"/>
        <v>-2.1076165174121728E-2</v>
      </c>
      <c r="W3117">
        <f t="shared" si="222"/>
        <v>4.8127131076848264E-4</v>
      </c>
      <c r="AI3117" s="1">
        <f t="shared" si="223"/>
        <v>43398</v>
      </c>
      <c r="AJ3117">
        <f t="shared" si="224"/>
        <v>0.30719416774425029</v>
      </c>
    </row>
    <row r="3118" spans="13:36" x14ac:dyDescent="0.2">
      <c r="M3118" s="1">
        <v>43399</v>
      </c>
      <c r="N3118">
        <v>714</v>
      </c>
      <c r="O3118">
        <f t="shared" si="225"/>
        <v>-4.4717793913935126E-3</v>
      </c>
      <c r="R3118" s="1">
        <v>43399</v>
      </c>
      <c r="S3118">
        <v>275</v>
      </c>
      <c r="T3118">
        <f t="shared" si="226"/>
        <v>1.2735378779419734E-3</v>
      </c>
      <c r="W3118">
        <f t="shared" si="222"/>
        <v>-2.850265471407355E-7</v>
      </c>
      <c r="AI3118" s="1">
        <f t="shared" si="223"/>
        <v>43399</v>
      </c>
      <c r="AJ3118">
        <f t="shared" si="224"/>
        <v>0.307917313176098</v>
      </c>
    </row>
    <row r="3119" spans="13:36" x14ac:dyDescent="0.2">
      <c r="M3119" s="1">
        <v>43402</v>
      </c>
      <c r="N3119">
        <v>721.8</v>
      </c>
      <c r="O3119">
        <f t="shared" si="225"/>
        <v>1.0865129869103769E-2</v>
      </c>
      <c r="R3119" s="1">
        <v>43402</v>
      </c>
      <c r="S3119">
        <v>280.85000000000002</v>
      </c>
      <c r="T3119">
        <f t="shared" si="226"/>
        <v>2.1049621311870492E-2</v>
      </c>
      <c r="W3119">
        <f t="shared" si="222"/>
        <v>1.8708903102791793E-4</v>
      </c>
      <c r="AI3119" s="1">
        <f t="shared" si="223"/>
        <v>43402</v>
      </c>
      <c r="AJ3119">
        <f t="shared" si="224"/>
        <v>0.30762817681104665</v>
      </c>
    </row>
    <row r="3120" spans="13:36" x14ac:dyDescent="0.2">
      <c r="M3120" s="1">
        <v>43403</v>
      </c>
      <c r="N3120">
        <v>720.4</v>
      </c>
      <c r="O3120">
        <f t="shared" si="225"/>
        <v>-1.9414789068871586E-3</v>
      </c>
      <c r="R3120" s="1">
        <v>43403</v>
      </c>
      <c r="S3120">
        <v>279.95</v>
      </c>
      <c r="T3120">
        <f t="shared" si="226"/>
        <v>-3.2097031835395425E-3</v>
      </c>
      <c r="W3120">
        <f t="shared" si="222"/>
        <v>1.4942585229280256E-5</v>
      </c>
      <c r="AI3120" s="1">
        <f t="shared" si="223"/>
        <v>43403</v>
      </c>
      <c r="AJ3120">
        <f t="shared" si="224"/>
        <v>0.30805544959240005</v>
      </c>
    </row>
    <row r="3121" spans="13:36" x14ac:dyDescent="0.2">
      <c r="M3121" s="1">
        <v>43404</v>
      </c>
      <c r="N3121">
        <v>726.6</v>
      </c>
      <c r="O3121">
        <f t="shared" si="225"/>
        <v>8.5695064853005473E-3</v>
      </c>
      <c r="R3121" s="1">
        <v>43404</v>
      </c>
      <c r="S3121">
        <v>284.89999999999998</v>
      </c>
      <c r="T3121">
        <f t="shared" si="226"/>
        <v>1.7527225708960321E-2</v>
      </c>
      <c r="W3121">
        <f t="shared" si="222"/>
        <v>1.164238275319744E-4</v>
      </c>
      <c r="AI3121" s="1">
        <f t="shared" si="223"/>
        <v>43404</v>
      </c>
      <c r="AJ3121">
        <f t="shared" si="224"/>
        <v>0.31137254779346968</v>
      </c>
    </row>
    <row r="3122" spans="13:36" x14ac:dyDescent="0.2">
      <c r="M3122" s="1">
        <v>43405</v>
      </c>
      <c r="N3122">
        <v>733.6</v>
      </c>
      <c r="O3122">
        <f t="shared" si="225"/>
        <v>9.5878011551536121E-3</v>
      </c>
      <c r="R3122" s="1">
        <v>43405</v>
      </c>
      <c r="S3122">
        <v>287.60000000000002</v>
      </c>
      <c r="T3122">
        <f t="shared" si="226"/>
        <v>9.4323843430291158E-3</v>
      </c>
      <c r="W3122">
        <f t="shared" si="222"/>
        <v>6.6970290491881164E-5</v>
      </c>
      <c r="AI3122" s="1">
        <f t="shared" si="223"/>
        <v>43405</v>
      </c>
      <c r="AJ3122">
        <f t="shared" si="224"/>
        <v>0.31306739019091379</v>
      </c>
    </row>
    <row r="3123" spans="13:36" x14ac:dyDescent="0.2">
      <c r="M3123" s="1">
        <v>43406</v>
      </c>
      <c r="N3123">
        <v>732.2</v>
      </c>
      <c r="O3123">
        <f t="shared" si="225"/>
        <v>-1.9102202561192376E-3</v>
      </c>
      <c r="R3123" s="1">
        <v>43406</v>
      </c>
      <c r="S3123">
        <v>286.25</v>
      </c>
      <c r="T3123">
        <f t="shared" si="226"/>
        <v>-4.7050709784423285E-3</v>
      </c>
      <c r="W3123">
        <f t="shared" si="222"/>
        <v>1.979554873292455E-5</v>
      </c>
      <c r="AI3123" s="1">
        <f t="shared" si="223"/>
        <v>43406</v>
      </c>
      <c r="AJ3123">
        <f t="shared" si="224"/>
        <v>0.31446548519595469</v>
      </c>
    </row>
    <row r="3124" spans="13:36" x14ac:dyDescent="0.2">
      <c r="M3124" s="1">
        <v>43409</v>
      </c>
      <c r="N3124">
        <v>726.8</v>
      </c>
      <c r="O3124">
        <f t="shared" si="225"/>
        <v>-7.4023641641198052E-3</v>
      </c>
      <c r="R3124" s="1">
        <v>43409</v>
      </c>
      <c r="S3124">
        <v>283.7</v>
      </c>
      <c r="T3124">
        <f t="shared" si="226"/>
        <v>-8.9482130536437735E-3</v>
      </c>
      <c r="W3124">
        <f t="shared" si="222"/>
        <v>8.9833300726057709E-5</v>
      </c>
      <c r="AI3124" s="1">
        <f t="shared" si="223"/>
        <v>43409</v>
      </c>
      <c r="AJ3124">
        <f t="shared" si="224"/>
        <v>0.32054739293771206</v>
      </c>
    </row>
    <row r="3125" spans="13:36" x14ac:dyDescent="0.2">
      <c r="M3125" s="1">
        <v>43410</v>
      </c>
      <c r="N3125">
        <v>733.2</v>
      </c>
      <c r="O3125">
        <f t="shared" si="225"/>
        <v>8.7671794435339907E-3</v>
      </c>
      <c r="R3125" s="1">
        <v>43410</v>
      </c>
      <c r="S3125">
        <v>281.14999999999998</v>
      </c>
      <c r="T3125">
        <f t="shared" si="226"/>
        <v>-9.0290070765950275E-3</v>
      </c>
      <c r="W3125">
        <f t="shared" si="222"/>
        <v>-7.5259525955532564E-5</v>
      </c>
      <c r="AI3125" s="1">
        <f t="shared" si="223"/>
        <v>43410</v>
      </c>
      <c r="AJ3125">
        <f t="shared" si="224"/>
        <v>0.31822553515805796</v>
      </c>
    </row>
    <row r="3126" spans="13:36" x14ac:dyDescent="0.2">
      <c r="M3126" s="1">
        <v>43411</v>
      </c>
      <c r="N3126">
        <v>726.4</v>
      </c>
      <c r="O3126">
        <f t="shared" si="225"/>
        <v>-9.3176886784665288E-3</v>
      </c>
      <c r="R3126" s="1">
        <v>43411</v>
      </c>
      <c r="S3126">
        <v>288.89999999999998</v>
      </c>
      <c r="T3126">
        <f t="shared" si="226"/>
        <v>2.7192272733978805E-2</v>
      </c>
      <c r="W3126">
        <f t="shared" si="222"/>
        <v>-2.7902905836960865E-4</v>
      </c>
      <c r="AI3126" s="1">
        <f t="shared" si="223"/>
        <v>43411</v>
      </c>
      <c r="AJ3126">
        <f t="shared" si="224"/>
        <v>0.30722088282861448</v>
      </c>
    </row>
    <row r="3127" spans="13:36" x14ac:dyDescent="0.2">
      <c r="M3127" s="1">
        <v>43412</v>
      </c>
      <c r="N3127">
        <v>726.2</v>
      </c>
      <c r="O3127">
        <f t="shared" si="225"/>
        <v>-2.7536830684800481E-4</v>
      </c>
      <c r="R3127" s="1">
        <v>43412</v>
      </c>
      <c r="S3127">
        <v>292.85000000000002</v>
      </c>
      <c r="T3127">
        <f t="shared" si="226"/>
        <v>1.3579925063601825E-2</v>
      </c>
      <c r="W3127">
        <f t="shared" si="222"/>
        <v>-2.104234333745766E-5</v>
      </c>
      <c r="AI3127" s="1">
        <f t="shared" si="223"/>
        <v>43412</v>
      </c>
      <c r="AJ3127">
        <f t="shared" si="224"/>
        <v>0.30560575087270975</v>
      </c>
    </row>
    <row r="3128" spans="13:36" x14ac:dyDescent="0.2">
      <c r="M3128" s="1">
        <v>43413</v>
      </c>
      <c r="N3128">
        <v>731.4</v>
      </c>
      <c r="O3128">
        <f t="shared" si="225"/>
        <v>7.1350467350452798E-3</v>
      </c>
      <c r="R3128" s="1">
        <v>43413</v>
      </c>
      <c r="S3128">
        <v>295.5</v>
      </c>
      <c r="T3128">
        <f t="shared" si="226"/>
        <v>9.008304310361457E-3</v>
      </c>
      <c r="W3128">
        <f t="shared" si="222"/>
        <v>4.4419821925669658E-5</v>
      </c>
      <c r="AI3128" s="1">
        <f t="shared" si="223"/>
        <v>43413</v>
      </c>
      <c r="AJ3128">
        <f t="shared" si="224"/>
        <v>0.30677811450982234</v>
      </c>
    </row>
    <row r="3129" spans="13:36" x14ac:dyDescent="0.2">
      <c r="M3129" s="1">
        <v>43416</v>
      </c>
      <c r="N3129">
        <v>729</v>
      </c>
      <c r="O3129">
        <f t="shared" si="225"/>
        <v>-3.2867737066226976E-3</v>
      </c>
      <c r="R3129" s="1">
        <v>43416</v>
      </c>
      <c r="S3129">
        <v>297.45</v>
      </c>
      <c r="T3129">
        <f t="shared" si="226"/>
        <v>6.5773067877616847E-3</v>
      </c>
      <c r="W3129">
        <f t="shared" si="222"/>
        <v>-2.5232874981575812E-5</v>
      </c>
      <c r="AI3129" s="1">
        <f t="shared" si="223"/>
        <v>43416</v>
      </c>
      <c r="AJ3129">
        <f t="shared" si="224"/>
        <v>0.30619127862641343</v>
      </c>
    </row>
    <row r="3130" spans="13:36" x14ac:dyDescent="0.2">
      <c r="M3130" s="1">
        <v>43417</v>
      </c>
      <c r="N3130">
        <v>732.8</v>
      </c>
      <c r="O3130">
        <f t="shared" si="225"/>
        <v>5.1990813512622436E-3</v>
      </c>
      <c r="R3130" s="1">
        <v>43417</v>
      </c>
      <c r="S3130">
        <v>292.89999999999998</v>
      </c>
      <c r="T3130">
        <f t="shared" si="226"/>
        <v>-1.5414889800226882E-2</v>
      </c>
      <c r="W3130">
        <f t="shared" si="222"/>
        <v>-6.2754272108975884E-5</v>
      </c>
      <c r="AI3130" s="1">
        <f t="shared" si="223"/>
        <v>43417</v>
      </c>
      <c r="AJ3130">
        <f t="shared" si="224"/>
        <v>0.30532590460242637</v>
      </c>
    </row>
    <row r="3131" spans="13:36" x14ac:dyDescent="0.2">
      <c r="M3131" s="1">
        <v>43418</v>
      </c>
      <c r="N3131">
        <v>732</v>
      </c>
      <c r="O3131">
        <f t="shared" si="225"/>
        <v>-1.0922993986089273E-3</v>
      </c>
      <c r="R3131" s="1">
        <v>43418</v>
      </c>
      <c r="S3131">
        <v>294.64999999999998</v>
      </c>
      <c r="T3131">
        <f t="shared" si="226"/>
        <v>5.9569574502345551E-3</v>
      </c>
      <c r="W3131">
        <f t="shared" si="222"/>
        <v>-1.1924516455413145E-5</v>
      </c>
      <c r="AI3131" s="1">
        <f t="shared" si="223"/>
        <v>43418</v>
      </c>
      <c r="AJ3131">
        <f t="shared" si="224"/>
        <v>0.30505122537213952</v>
      </c>
    </row>
    <row r="3132" spans="13:36" x14ac:dyDescent="0.2">
      <c r="M3132" s="1">
        <v>43419</v>
      </c>
      <c r="N3132">
        <v>735</v>
      </c>
      <c r="O3132">
        <f t="shared" si="225"/>
        <v>4.0899852515250664E-3</v>
      </c>
      <c r="R3132" s="1">
        <v>43419</v>
      </c>
      <c r="S3132">
        <v>284.5</v>
      </c>
      <c r="T3132">
        <f t="shared" si="226"/>
        <v>-3.5054957717536701E-2</v>
      </c>
      <c r="W3132">
        <f t="shared" si="222"/>
        <v>-9.6583951443394861E-5</v>
      </c>
      <c r="AI3132" s="1">
        <f t="shared" si="223"/>
        <v>43419</v>
      </c>
      <c r="AJ3132">
        <f t="shared" si="224"/>
        <v>0.296908637937635</v>
      </c>
    </row>
    <row r="3133" spans="13:36" x14ac:dyDescent="0.2">
      <c r="M3133" s="1">
        <v>43420</v>
      </c>
      <c r="N3133">
        <v>734.2</v>
      </c>
      <c r="O3133">
        <f t="shared" si="225"/>
        <v>-1.0890281501026967E-3</v>
      </c>
      <c r="R3133" s="1">
        <v>43420</v>
      </c>
      <c r="S3133">
        <v>288.7</v>
      </c>
      <c r="T3133">
        <f t="shared" si="226"/>
        <v>1.4654833102503781E-2</v>
      </c>
      <c r="W3133">
        <f t="shared" si="222"/>
        <v>-3.3800243722367173E-5</v>
      </c>
      <c r="AI3133" s="1">
        <f t="shared" si="223"/>
        <v>43420</v>
      </c>
      <c r="AJ3133">
        <f t="shared" si="224"/>
        <v>0.29570753349245282</v>
      </c>
    </row>
    <row r="3134" spans="13:36" x14ac:dyDescent="0.2">
      <c r="M3134" s="1">
        <v>43423</v>
      </c>
      <c r="N3134">
        <v>731.6</v>
      </c>
      <c r="O3134">
        <f t="shared" si="225"/>
        <v>-3.547554546023316E-3</v>
      </c>
      <c r="R3134" s="1">
        <v>43423</v>
      </c>
      <c r="S3134">
        <v>295.14999999999998</v>
      </c>
      <c r="T3134">
        <f t="shared" si="226"/>
        <v>2.2095615017808906E-2</v>
      </c>
      <c r="W3134">
        <f t="shared" si="222"/>
        <v>-1.0383794419785243E-4</v>
      </c>
      <c r="AI3134" s="1">
        <f t="shared" si="223"/>
        <v>43423</v>
      </c>
      <c r="AJ3134">
        <f t="shared" si="224"/>
        <v>0.29394264047490615</v>
      </c>
    </row>
    <row r="3135" spans="13:36" x14ac:dyDescent="0.2">
      <c r="M3135" s="1">
        <v>43424</v>
      </c>
      <c r="N3135">
        <v>721.6</v>
      </c>
      <c r="O3135">
        <f t="shared" si="225"/>
        <v>-1.3762947768296696E-2</v>
      </c>
      <c r="R3135" s="1">
        <v>43424</v>
      </c>
      <c r="S3135">
        <v>289</v>
      </c>
      <c r="T3135">
        <f t="shared" si="226"/>
        <v>-2.1057013574266085E-2</v>
      </c>
      <c r="W3135">
        <f t="shared" si="222"/>
        <v>3.3848424397490241E-4</v>
      </c>
      <c r="AI3135" s="1">
        <f t="shared" si="223"/>
        <v>43424</v>
      </c>
      <c r="AJ3135">
        <f t="shared" si="224"/>
        <v>0.29993150483627579</v>
      </c>
    </row>
    <row r="3136" spans="13:36" x14ac:dyDescent="0.2">
      <c r="M3136" s="1">
        <v>43425</v>
      </c>
      <c r="N3136">
        <v>719.8</v>
      </c>
      <c r="O3136">
        <f t="shared" si="225"/>
        <v>-2.49757310348364E-3</v>
      </c>
      <c r="R3136" s="1">
        <v>43425</v>
      </c>
      <c r="S3136">
        <v>289.5</v>
      </c>
      <c r="T3136">
        <f t="shared" si="226"/>
        <v>1.7286089006176889E-3</v>
      </c>
      <c r="W3136">
        <f t="shared" si="222"/>
        <v>-1.9759782146875245E-6</v>
      </c>
      <c r="AI3136" s="1">
        <f t="shared" si="223"/>
        <v>43425</v>
      </c>
      <c r="AJ3136">
        <f t="shared" si="224"/>
        <v>0.29973804555146688</v>
      </c>
    </row>
    <row r="3137" spans="13:36" x14ac:dyDescent="0.2">
      <c r="M3137" s="1">
        <v>43426</v>
      </c>
      <c r="N3137">
        <v>718</v>
      </c>
      <c r="O3137">
        <f t="shared" si="225"/>
        <v>-2.5038265967060789E-3</v>
      </c>
      <c r="R3137" s="1">
        <v>43426</v>
      </c>
      <c r="S3137">
        <v>286.5</v>
      </c>
      <c r="T3137">
        <f t="shared" si="226"/>
        <v>-1.0416760858255715E-2</v>
      </c>
      <c r="W3137">
        <f t="shared" si="222"/>
        <v>4.5772138823630964E-5</v>
      </c>
      <c r="AI3137" s="1">
        <f t="shared" si="223"/>
        <v>43426</v>
      </c>
      <c r="AJ3137">
        <f t="shared" si="224"/>
        <v>0.30022776214200325</v>
      </c>
    </row>
    <row r="3138" spans="13:36" x14ac:dyDescent="0.2">
      <c r="M3138" s="1">
        <v>43427</v>
      </c>
      <c r="N3138">
        <v>722.8</v>
      </c>
      <c r="O3138">
        <f t="shared" si="225"/>
        <v>6.6629896698491894E-3</v>
      </c>
      <c r="R3138" s="1">
        <v>43427</v>
      </c>
      <c r="S3138">
        <v>297</v>
      </c>
      <c r="T3138">
        <f t="shared" si="226"/>
        <v>3.5993602647905451E-2</v>
      </c>
      <c r="W3138">
        <f t="shared" ref="W3138:W3201" si="227">+(O3138-$O$1)*(T3138-$T$1)</f>
        <v>1.8201846134468196E-4</v>
      </c>
      <c r="AI3138" s="1">
        <f t="shared" ref="AI3138:AI3201" si="228">+M3138</f>
        <v>43427</v>
      </c>
      <c r="AJ3138">
        <f t="shared" ref="AJ3138:AJ3201" si="229">CORREL(O2889:O3138,T2889:T3138)</f>
        <v>0.30403307626213122</v>
      </c>
    </row>
    <row r="3139" spans="13:36" x14ac:dyDescent="0.2">
      <c r="M3139" s="1">
        <v>43430</v>
      </c>
      <c r="N3139">
        <v>729</v>
      </c>
      <c r="O3139">
        <f t="shared" si="225"/>
        <v>8.5411732905848713E-3</v>
      </c>
      <c r="R3139" s="1">
        <v>43430</v>
      </c>
      <c r="S3139">
        <v>304.85000000000002</v>
      </c>
      <c r="T3139">
        <f t="shared" si="226"/>
        <v>2.6087713551125529E-2</v>
      </c>
      <c r="W3139">
        <f t="shared" si="227"/>
        <v>1.7685574002240868E-4</v>
      </c>
      <c r="AI3139" s="1">
        <f t="shared" si="228"/>
        <v>43430</v>
      </c>
      <c r="AJ3139">
        <f t="shared" si="229"/>
        <v>0.3079916735792933</v>
      </c>
    </row>
    <row r="3140" spans="13:36" x14ac:dyDescent="0.2">
      <c r="M3140" s="1">
        <v>43431</v>
      </c>
      <c r="N3140">
        <v>723.8</v>
      </c>
      <c r="O3140">
        <f t="shared" si="225"/>
        <v>-7.1586208790161516E-3</v>
      </c>
      <c r="R3140" s="1">
        <v>43431</v>
      </c>
      <c r="S3140">
        <v>301.2</v>
      </c>
      <c r="T3140">
        <f t="shared" si="226"/>
        <v>-1.2045356428086745E-2</v>
      </c>
      <c r="W3140">
        <f t="shared" si="227"/>
        <v>1.1394702262847606E-4</v>
      </c>
      <c r="AI3140" s="1">
        <f t="shared" si="228"/>
        <v>43431</v>
      </c>
      <c r="AJ3140">
        <f t="shared" si="229"/>
        <v>0.30892149171882677</v>
      </c>
    </row>
    <row r="3141" spans="13:36" x14ac:dyDescent="0.2">
      <c r="M3141" s="1">
        <v>43432</v>
      </c>
      <c r="N3141">
        <v>720.6</v>
      </c>
      <c r="O3141">
        <f t="shared" si="225"/>
        <v>-4.4309128156491432E-3</v>
      </c>
      <c r="R3141" s="1">
        <v>43432</v>
      </c>
      <c r="S3141">
        <v>300.10000000000002</v>
      </c>
      <c r="T3141">
        <f t="shared" si="226"/>
        <v>-3.658743479416967E-3</v>
      </c>
      <c r="W3141">
        <f t="shared" si="227"/>
        <v>2.8613851562578555E-5</v>
      </c>
      <c r="AI3141" s="1">
        <f t="shared" si="228"/>
        <v>43432</v>
      </c>
      <c r="AJ3141">
        <f t="shared" si="229"/>
        <v>0.30852446526996508</v>
      </c>
    </row>
    <row r="3142" spans="13:36" x14ac:dyDescent="0.2">
      <c r="M3142" s="1">
        <v>43433</v>
      </c>
      <c r="N3142">
        <v>717.4</v>
      </c>
      <c r="O3142">
        <f t="shared" si="225"/>
        <v>-4.4506332158107363E-3</v>
      </c>
      <c r="R3142" s="1">
        <v>43433</v>
      </c>
      <c r="S3142">
        <v>299.10000000000002</v>
      </c>
      <c r="T3142">
        <f t="shared" si="226"/>
        <v>-3.337786810419041E-3</v>
      </c>
      <c r="W3142">
        <f t="shared" si="227"/>
        <v>2.6823437582824925E-5</v>
      </c>
      <c r="AI3142" s="1">
        <f t="shared" si="228"/>
        <v>43433</v>
      </c>
      <c r="AJ3142">
        <f t="shared" si="229"/>
        <v>0.30789945308397282</v>
      </c>
    </row>
    <row r="3143" spans="13:36" x14ac:dyDescent="0.2">
      <c r="M3143" s="1">
        <v>43434</v>
      </c>
      <c r="N3143">
        <v>730</v>
      </c>
      <c r="O3143">
        <f t="shared" si="225"/>
        <v>1.7410969044254553E-2</v>
      </c>
      <c r="R3143" s="1">
        <v>43434</v>
      </c>
      <c r="S3143">
        <v>306</v>
      </c>
      <c r="T3143">
        <f t="shared" si="226"/>
        <v>2.280713631647829E-2</v>
      </c>
      <c r="W3143">
        <f t="shared" si="227"/>
        <v>3.4494697068679565E-4</v>
      </c>
      <c r="AI3143" s="1">
        <f t="shared" si="228"/>
        <v>43434</v>
      </c>
      <c r="AJ3143">
        <f t="shared" si="229"/>
        <v>0.31554965587836314</v>
      </c>
    </row>
    <row r="3144" spans="13:36" x14ac:dyDescent="0.2">
      <c r="M3144" s="1">
        <v>43437</v>
      </c>
      <c r="N3144">
        <v>728.8</v>
      </c>
      <c r="O3144">
        <f t="shared" si="225"/>
        <v>-1.6451881966883302E-3</v>
      </c>
      <c r="R3144" s="1">
        <v>43437</v>
      </c>
      <c r="S3144">
        <v>303</v>
      </c>
      <c r="T3144">
        <f t="shared" si="226"/>
        <v>-9.8522964430115944E-3</v>
      </c>
      <c r="W3144">
        <f t="shared" si="227"/>
        <v>3.4041280655520479E-5</v>
      </c>
      <c r="AI3144" s="1">
        <f t="shared" si="228"/>
        <v>43437</v>
      </c>
      <c r="AJ3144">
        <f t="shared" si="229"/>
        <v>0.32133795720104946</v>
      </c>
    </row>
    <row r="3145" spans="13:36" x14ac:dyDescent="0.2">
      <c r="M3145" s="1">
        <v>43438</v>
      </c>
      <c r="N3145">
        <v>735</v>
      </c>
      <c r="O3145">
        <f t="shared" si="225"/>
        <v>8.4711532670880725E-3</v>
      </c>
      <c r="R3145" s="1">
        <v>43438</v>
      </c>
      <c r="S3145">
        <v>304.2</v>
      </c>
      <c r="T3145">
        <f t="shared" si="226"/>
        <v>3.9525743158233418E-3</v>
      </c>
      <c r="W3145">
        <f t="shared" si="227"/>
        <v>1.9209638496731007E-5</v>
      </c>
      <c r="AI3145" s="1">
        <f t="shared" si="228"/>
        <v>43438</v>
      </c>
      <c r="AJ3145">
        <f t="shared" si="229"/>
        <v>0.32249487031033075</v>
      </c>
    </row>
    <row r="3146" spans="13:36" x14ac:dyDescent="0.2">
      <c r="M3146" s="1">
        <v>43439</v>
      </c>
      <c r="N3146">
        <v>730</v>
      </c>
      <c r="O3146">
        <f t="shared" si="225"/>
        <v>-6.8259650703998706E-3</v>
      </c>
      <c r="R3146" s="1">
        <v>43439</v>
      </c>
      <c r="S3146">
        <v>301</v>
      </c>
      <c r="T3146">
        <f t="shared" si="226"/>
        <v>-1.0575115076316732E-2</v>
      </c>
      <c r="W3146">
        <f t="shared" si="227"/>
        <v>9.7397434963959398E-5</v>
      </c>
      <c r="AI3146" s="1">
        <f t="shared" si="228"/>
        <v>43439</v>
      </c>
      <c r="AJ3146">
        <f t="shared" si="229"/>
        <v>0.32673919043057564</v>
      </c>
    </row>
    <row r="3147" spans="13:36" x14ac:dyDescent="0.2">
      <c r="M3147" s="1">
        <v>43440</v>
      </c>
      <c r="N3147">
        <v>712.4</v>
      </c>
      <c r="O3147">
        <f t="shared" si="225"/>
        <v>-2.4404982726930285E-2</v>
      </c>
      <c r="R3147" s="1">
        <v>43440</v>
      </c>
      <c r="S3147">
        <v>296</v>
      </c>
      <c r="T3147">
        <f t="shared" si="226"/>
        <v>-1.6750810424815354E-2</v>
      </c>
      <c r="W3147">
        <f t="shared" si="227"/>
        <v>4.643713222779535E-4</v>
      </c>
      <c r="AI3147" s="1">
        <f t="shared" si="228"/>
        <v>43440</v>
      </c>
      <c r="AJ3147">
        <f t="shared" si="229"/>
        <v>0.3348723444791093</v>
      </c>
    </row>
    <row r="3148" spans="13:36" x14ac:dyDescent="0.2">
      <c r="M3148" s="1">
        <v>43441</v>
      </c>
      <c r="N3148">
        <v>715.4</v>
      </c>
      <c r="O3148">
        <f t="shared" si="225"/>
        <v>4.202275409410693E-3</v>
      </c>
      <c r="R3148" s="1">
        <v>43441</v>
      </c>
      <c r="S3148">
        <v>300.25</v>
      </c>
      <c r="T3148">
        <f t="shared" si="226"/>
        <v>1.4256006636032555E-2</v>
      </c>
      <c r="W3148">
        <f t="shared" si="227"/>
        <v>3.6153362040714564E-5</v>
      </c>
      <c r="AI3148" s="1">
        <f t="shared" si="228"/>
        <v>43441</v>
      </c>
      <c r="AJ3148">
        <f t="shared" si="229"/>
        <v>0.336697257384099</v>
      </c>
    </row>
    <row r="3149" spans="13:36" x14ac:dyDescent="0.2">
      <c r="M3149" s="1">
        <v>43444</v>
      </c>
      <c r="N3149">
        <v>711.2</v>
      </c>
      <c r="O3149">
        <f t="shared" si="225"/>
        <v>-5.8881426252224865E-3</v>
      </c>
      <c r="R3149" s="1">
        <v>43444</v>
      </c>
      <c r="S3149">
        <v>299.85000000000002</v>
      </c>
      <c r="T3149">
        <f t="shared" si="226"/>
        <v>-1.3331113455741068E-3</v>
      </c>
      <c r="W3149">
        <f t="shared" si="227"/>
        <v>1.8716685265362329E-5</v>
      </c>
      <c r="AI3149" s="1">
        <f t="shared" si="228"/>
        <v>43444</v>
      </c>
      <c r="AJ3149">
        <f t="shared" si="229"/>
        <v>0.3395304011008809</v>
      </c>
    </row>
    <row r="3150" spans="13:36" x14ac:dyDescent="0.2">
      <c r="M3150" s="1">
        <v>43445</v>
      </c>
      <c r="N3150">
        <v>719</v>
      </c>
      <c r="O3150">
        <f t="shared" ref="O3150:O3213" si="230">LN(N3150/N3149)</f>
        <v>1.0907673521351816E-2</v>
      </c>
      <c r="R3150" s="1">
        <v>43445</v>
      </c>
      <c r="S3150">
        <v>300.2</v>
      </c>
      <c r="T3150">
        <f t="shared" ref="T3150:T3213" si="231">LN(S3150/S3149)</f>
        <v>1.1665695848427724E-3</v>
      </c>
      <c r="W3150">
        <f t="shared" si="227"/>
        <v>-5.5604481212777014E-7</v>
      </c>
      <c r="AI3150" s="1">
        <f t="shared" si="228"/>
        <v>43445</v>
      </c>
      <c r="AJ3150">
        <f t="shared" si="229"/>
        <v>0.34052154495897607</v>
      </c>
    </row>
    <row r="3151" spans="13:36" x14ac:dyDescent="0.2">
      <c r="M3151" s="1">
        <v>43446</v>
      </c>
      <c r="N3151">
        <v>722.8</v>
      </c>
      <c r="O3151">
        <f t="shared" si="230"/>
        <v>5.2712009970266177E-3</v>
      </c>
      <c r="R3151" s="1">
        <v>43446</v>
      </c>
      <c r="S3151">
        <v>302.2</v>
      </c>
      <c r="T3151">
        <f t="shared" si="231"/>
        <v>6.6401306392775573E-3</v>
      </c>
      <c r="W3151">
        <f t="shared" si="227"/>
        <v>2.0811561855602738E-5</v>
      </c>
      <c r="AI3151" s="1">
        <f t="shared" si="228"/>
        <v>43446</v>
      </c>
      <c r="AJ3151">
        <f t="shared" si="229"/>
        <v>0.33651716597342951</v>
      </c>
    </row>
    <row r="3152" spans="13:36" x14ac:dyDescent="0.2">
      <c r="M3152" s="1">
        <v>43447</v>
      </c>
      <c r="N3152">
        <v>722.2</v>
      </c>
      <c r="O3152">
        <f t="shared" si="230"/>
        <v>-8.3044987471597232E-4</v>
      </c>
      <c r="R3152" s="1">
        <v>43447</v>
      </c>
      <c r="S3152">
        <v>304.95</v>
      </c>
      <c r="T3152">
        <f t="shared" si="231"/>
        <v>9.0587789038260313E-3</v>
      </c>
      <c r="W3152">
        <f t="shared" si="227"/>
        <v>-1.7690255127472769E-5</v>
      </c>
      <c r="AI3152" s="1">
        <f t="shared" si="228"/>
        <v>43447</v>
      </c>
      <c r="AJ3152">
        <f t="shared" si="229"/>
        <v>0.3360558091660964</v>
      </c>
    </row>
    <row r="3153" spans="13:36" x14ac:dyDescent="0.2">
      <c r="M3153" s="1">
        <v>43448</v>
      </c>
      <c r="N3153">
        <v>719</v>
      </c>
      <c r="O3153">
        <f t="shared" si="230"/>
        <v>-4.4407511223107619E-3</v>
      </c>
      <c r="R3153" s="1">
        <v>43448</v>
      </c>
      <c r="S3153">
        <v>310</v>
      </c>
      <c r="T3153">
        <f t="shared" si="231"/>
        <v>1.6424468736726573E-2</v>
      </c>
      <c r="W3153">
        <f t="shared" si="227"/>
        <v>-8.9197796973877863E-5</v>
      </c>
      <c r="AI3153" s="1">
        <f t="shared" si="228"/>
        <v>43448</v>
      </c>
      <c r="AJ3153">
        <f t="shared" si="229"/>
        <v>0.33314653804875749</v>
      </c>
    </row>
    <row r="3154" spans="13:36" x14ac:dyDescent="0.2">
      <c r="M3154" s="1">
        <v>43451</v>
      </c>
      <c r="N3154">
        <v>711.8</v>
      </c>
      <c r="O3154">
        <f t="shared" si="230"/>
        <v>-1.0064384644954412E-2</v>
      </c>
      <c r="R3154" s="1">
        <v>43451</v>
      </c>
      <c r="S3154">
        <v>305</v>
      </c>
      <c r="T3154">
        <f t="shared" si="231"/>
        <v>-1.6260520871780291E-2</v>
      </c>
      <c r="W3154">
        <f t="shared" si="227"/>
        <v>2.0094971691254733E-4</v>
      </c>
      <c r="AI3154" s="1">
        <f t="shared" si="228"/>
        <v>43451</v>
      </c>
      <c r="AJ3154">
        <f t="shared" si="229"/>
        <v>0.34018306167108459</v>
      </c>
    </row>
    <row r="3155" spans="13:36" x14ac:dyDescent="0.2">
      <c r="M3155" s="1">
        <v>43452</v>
      </c>
      <c r="N3155">
        <v>708</v>
      </c>
      <c r="O3155">
        <f t="shared" si="230"/>
        <v>-5.3528793823724554E-3</v>
      </c>
      <c r="R3155" s="1">
        <v>43452</v>
      </c>
      <c r="S3155">
        <v>301.5</v>
      </c>
      <c r="T3155">
        <f t="shared" si="231"/>
        <v>-1.1541760440171458E-2</v>
      </c>
      <c r="W3155">
        <f t="shared" si="227"/>
        <v>8.6569051598824569E-5</v>
      </c>
      <c r="AI3155" s="1">
        <f t="shared" si="228"/>
        <v>43452</v>
      </c>
      <c r="AJ3155">
        <f t="shared" si="229"/>
        <v>0.33823991051723462</v>
      </c>
    </row>
    <row r="3156" spans="13:36" x14ac:dyDescent="0.2">
      <c r="M3156" s="1">
        <v>43453</v>
      </c>
      <c r="N3156">
        <v>715.8</v>
      </c>
      <c r="O3156">
        <f t="shared" si="230"/>
        <v>1.0956704638205552E-2</v>
      </c>
      <c r="R3156" s="1">
        <v>43453</v>
      </c>
      <c r="S3156">
        <v>296.75</v>
      </c>
      <c r="T3156">
        <f t="shared" si="231"/>
        <v>-1.5879982677462698E-2</v>
      </c>
      <c r="W3156">
        <f t="shared" si="227"/>
        <v>-1.6299360229369498E-4</v>
      </c>
      <c r="AI3156" s="1">
        <f t="shared" si="228"/>
        <v>43453</v>
      </c>
      <c r="AJ3156">
        <f t="shared" si="229"/>
        <v>0.33448559047358323</v>
      </c>
    </row>
    <row r="3157" spans="13:36" x14ac:dyDescent="0.2">
      <c r="M3157" s="1">
        <v>43454</v>
      </c>
      <c r="N3157">
        <v>713.2</v>
      </c>
      <c r="O3157">
        <f t="shared" si="230"/>
        <v>-3.6389123429399783E-3</v>
      </c>
      <c r="R3157" s="1">
        <v>43454</v>
      </c>
      <c r="S3157">
        <v>299.05</v>
      </c>
      <c r="T3157">
        <f t="shared" si="231"/>
        <v>7.7207500007886089E-3</v>
      </c>
      <c r="W3157">
        <f t="shared" si="227"/>
        <v>-3.2911067019403885E-5</v>
      </c>
      <c r="AI3157" s="1">
        <f t="shared" si="228"/>
        <v>43454</v>
      </c>
      <c r="AJ3157">
        <f t="shared" si="229"/>
        <v>0.33334220774312812</v>
      </c>
    </row>
    <row r="3158" spans="13:36" x14ac:dyDescent="0.2">
      <c r="M3158" s="1">
        <v>43455</v>
      </c>
      <c r="N3158">
        <v>701</v>
      </c>
      <c r="O3158">
        <f t="shared" si="230"/>
        <v>-1.7253998954395278E-2</v>
      </c>
      <c r="R3158" s="1">
        <v>43455</v>
      </c>
      <c r="S3158">
        <v>296.2</v>
      </c>
      <c r="T3158">
        <f t="shared" si="231"/>
        <v>-9.5758816568677334E-3</v>
      </c>
      <c r="W3158">
        <f t="shared" si="227"/>
        <v>2.0178428618906303E-4</v>
      </c>
      <c r="AI3158" s="1">
        <f t="shared" si="228"/>
        <v>43455</v>
      </c>
      <c r="AJ3158">
        <f t="shared" si="229"/>
        <v>0.33471010225308145</v>
      </c>
    </row>
    <row r="3159" spans="13:36" x14ac:dyDescent="0.2">
      <c r="M3159" s="1">
        <v>43461</v>
      </c>
      <c r="N3159">
        <v>685.4</v>
      </c>
      <c r="O3159">
        <f t="shared" si="230"/>
        <v>-2.2505277594081659E-2</v>
      </c>
      <c r="R3159" s="1">
        <v>43461</v>
      </c>
      <c r="S3159">
        <v>293</v>
      </c>
      <c r="T3159">
        <f t="shared" si="231"/>
        <v>-1.0862292816631118E-2</v>
      </c>
      <c r="W3159">
        <f t="shared" si="227"/>
        <v>2.8929170674291918E-4</v>
      </c>
      <c r="AI3159" s="1">
        <f t="shared" si="228"/>
        <v>43461</v>
      </c>
      <c r="AJ3159">
        <f t="shared" si="229"/>
        <v>0.33752609916651055</v>
      </c>
    </row>
    <row r="3160" spans="13:36" x14ac:dyDescent="0.2">
      <c r="M3160" s="1">
        <v>43462</v>
      </c>
      <c r="N3160">
        <v>692.6</v>
      </c>
      <c r="O3160">
        <f t="shared" si="230"/>
        <v>1.0450022527813125E-2</v>
      </c>
      <c r="R3160" s="1">
        <v>43462</v>
      </c>
      <c r="S3160">
        <v>297.89999999999998</v>
      </c>
      <c r="T3160">
        <f t="shared" si="231"/>
        <v>1.6585250702169124E-2</v>
      </c>
      <c r="W3160">
        <f t="shared" si="227"/>
        <v>1.3858130927560318E-4</v>
      </c>
      <c r="AI3160" s="1">
        <f t="shared" si="228"/>
        <v>43462</v>
      </c>
      <c r="AJ3160">
        <f t="shared" si="229"/>
        <v>0.34195509170395727</v>
      </c>
    </row>
    <row r="3161" spans="13:36" x14ac:dyDescent="0.2">
      <c r="M3161" s="1">
        <v>43467</v>
      </c>
      <c r="N3161">
        <v>699</v>
      </c>
      <c r="O3161">
        <f t="shared" si="230"/>
        <v>9.1981102654886022E-3</v>
      </c>
      <c r="R3161" s="1">
        <v>43467</v>
      </c>
      <c r="S3161">
        <v>304.3</v>
      </c>
      <c r="T3161">
        <f t="shared" si="231"/>
        <v>2.1256197183688957E-2</v>
      </c>
      <c r="W3161">
        <f t="shared" si="227"/>
        <v>1.5564652883762864E-4</v>
      </c>
      <c r="AI3161" s="1">
        <f t="shared" si="228"/>
        <v>43467</v>
      </c>
      <c r="AJ3161">
        <f t="shared" si="229"/>
        <v>0.34561914800284249</v>
      </c>
    </row>
    <row r="3162" spans="13:36" x14ac:dyDescent="0.2">
      <c r="M3162" s="1">
        <v>43468</v>
      </c>
      <c r="N3162">
        <v>693.8</v>
      </c>
      <c r="O3162">
        <f t="shared" si="230"/>
        <v>-7.4670076981609764E-3</v>
      </c>
      <c r="R3162" s="1">
        <v>43468</v>
      </c>
      <c r="S3162">
        <v>310</v>
      </c>
      <c r="T3162">
        <f t="shared" si="231"/>
        <v>1.8558240576266587E-2</v>
      </c>
      <c r="W3162">
        <f t="shared" si="227"/>
        <v>-1.5417413472154949E-4</v>
      </c>
      <c r="AI3162" s="1">
        <f t="shared" si="228"/>
        <v>43468</v>
      </c>
      <c r="AJ3162">
        <f t="shared" si="229"/>
        <v>0.34081484638125592</v>
      </c>
    </row>
    <row r="3163" spans="13:36" x14ac:dyDescent="0.2">
      <c r="M3163" s="1">
        <v>43469</v>
      </c>
      <c r="N3163">
        <v>710.2</v>
      </c>
      <c r="O3163">
        <f t="shared" si="230"/>
        <v>2.3362885973338292E-2</v>
      </c>
      <c r="R3163" s="1">
        <v>43469</v>
      </c>
      <c r="S3163">
        <v>312.64999999999998</v>
      </c>
      <c r="T3163">
        <f t="shared" si="231"/>
        <v>8.5120565341149906E-3</v>
      </c>
      <c r="W3163">
        <f t="shared" si="227"/>
        <v>1.5983715272809522E-4</v>
      </c>
      <c r="AI3163" s="1">
        <f t="shared" si="228"/>
        <v>43469</v>
      </c>
      <c r="AJ3163">
        <f t="shared" si="229"/>
        <v>0.34202290692777698</v>
      </c>
    </row>
    <row r="3164" spans="13:36" x14ac:dyDescent="0.2">
      <c r="M3164" s="1">
        <v>43472</v>
      </c>
      <c r="N3164">
        <v>700</v>
      </c>
      <c r="O3164">
        <f t="shared" si="230"/>
        <v>-1.4466285465582897E-2</v>
      </c>
      <c r="R3164" s="1">
        <v>43472</v>
      </c>
      <c r="S3164">
        <v>312.39999999999998</v>
      </c>
      <c r="T3164">
        <f t="shared" si="231"/>
        <v>-7.9993604777597589E-4</v>
      </c>
      <c r="W3164">
        <f t="shared" si="227"/>
        <v>3.2188116970245519E-5</v>
      </c>
      <c r="AI3164" s="1">
        <f t="shared" si="228"/>
        <v>43472</v>
      </c>
      <c r="AJ3164">
        <f t="shared" si="229"/>
        <v>0.33981904444427224</v>
      </c>
    </row>
    <row r="3165" spans="13:36" x14ac:dyDescent="0.2">
      <c r="M3165" s="1">
        <v>43473</v>
      </c>
      <c r="N3165">
        <v>697.4</v>
      </c>
      <c r="O3165">
        <f t="shared" si="230"/>
        <v>-3.7212008018539565E-3</v>
      </c>
      <c r="R3165" s="1">
        <v>43473</v>
      </c>
      <c r="S3165">
        <v>314.5</v>
      </c>
      <c r="T3165">
        <f t="shared" si="231"/>
        <v>6.699658174964436E-3</v>
      </c>
      <c r="W3165">
        <f t="shared" si="227"/>
        <v>-2.8187953798884731E-5</v>
      </c>
      <c r="AI3165" s="1">
        <f t="shared" si="228"/>
        <v>43473</v>
      </c>
      <c r="AJ3165">
        <f t="shared" si="229"/>
        <v>0.3392495544156704</v>
      </c>
    </row>
    <row r="3166" spans="13:36" x14ac:dyDescent="0.2">
      <c r="M3166" s="1">
        <v>43474</v>
      </c>
      <c r="N3166">
        <v>697</v>
      </c>
      <c r="O3166">
        <f t="shared" si="230"/>
        <v>-5.7372348102685555E-4</v>
      </c>
      <c r="R3166" s="1">
        <v>43474</v>
      </c>
      <c r="S3166">
        <v>317.10000000000002</v>
      </c>
      <c r="T3166">
        <f t="shared" si="231"/>
        <v>8.233105403806576E-3</v>
      </c>
      <c r="W3166">
        <f t="shared" si="227"/>
        <v>-1.4026556166733191E-5</v>
      </c>
      <c r="AI3166" s="1">
        <f t="shared" si="228"/>
        <v>43474</v>
      </c>
      <c r="AJ3166">
        <f t="shared" si="229"/>
        <v>0.33742936342870034</v>
      </c>
    </row>
    <row r="3167" spans="13:36" x14ac:dyDescent="0.2">
      <c r="M3167" s="1">
        <v>43475</v>
      </c>
      <c r="N3167">
        <v>703.2</v>
      </c>
      <c r="O3167">
        <f t="shared" si="230"/>
        <v>8.855935610443481E-3</v>
      </c>
      <c r="R3167" s="1">
        <v>43475</v>
      </c>
      <c r="S3167">
        <v>314.55</v>
      </c>
      <c r="T3167">
        <f t="shared" si="231"/>
        <v>-8.0741355282629886E-3</v>
      </c>
      <c r="W3167">
        <f t="shared" si="227"/>
        <v>-6.9076753146217159E-5</v>
      </c>
      <c r="AI3167" s="1">
        <f t="shared" si="228"/>
        <v>43475</v>
      </c>
      <c r="AJ3167">
        <f t="shared" si="229"/>
        <v>0.3343795533467992</v>
      </c>
    </row>
    <row r="3168" spans="13:36" x14ac:dyDescent="0.2">
      <c r="M3168" s="1">
        <v>43476</v>
      </c>
      <c r="N3168">
        <v>717.2</v>
      </c>
      <c r="O3168">
        <f t="shared" si="230"/>
        <v>1.9713395360010464E-2</v>
      </c>
      <c r="R3168" s="1">
        <v>43476</v>
      </c>
      <c r="S3168">
        <v>314.35000000000002</v>
      </c>
      <c r="T3168">
        <f t="shared" si="231"/>
        <v>-6.3603118696853181E-4</v>
      </c>
      <c r="W3168">
        <f t="shared" si="227"/>
        <v>-3.4034145689594354E-5</v>
      </c>
      <c r="AI3168" s="1">
        <f t="shared" si="228"/>
        <v>43476</v>
      </c>
      <c r="AJ3168">
        <f t="shared" si="229"/>
        <v>0.33046765729331834</v>
      </c>
    </row>
    <row r="3169" spans="13:36" x14ac:dyDescent="0.2">
      <c r="M3169" s="1">
        <v>43479</v>
      </c>
      <c r="N3169">
        <v>711.2</v>
      </c>
      <c r="O3169">
        <f t="shared" si="230"/>
        <v>-8.4010575312829412E-3</v>
      </c>
      <c r="R3169" s="1">
        <v>43479</v>
      </c>
      <c r="S3169">
        <v>303.3</v>
      </c>
      <c r="T3169">
        <f t="shared" si="231"/>
        <v>-3.5784600134534661E-2</v>
      </c>
      <c r="W3169">
        <f t="shared" si="227"/>
        <v>3.637649266571703E-4</v>
      </c>
      <c r="AI3169" s="1">
        <f t="shared" si="228"/>
        <v>43479</v>
      </c>
      <c r="AJ3169">
        <f t="shared" si="229"/>
        <v>0.33386011821774286</v>
      </c>
    </row>
    <row r="3170" spans="13:36" x14ac:dyDescent="0.2">
      <c r="M3170" s="1">
        <v>43480</v>
      </c>
      <c r="N3170">
        <v>719</v>
      </c>
      <c r="O3170">
        <f t="shared" si="230"/>
        <v>1.0907673521351816E-2</v>
      </c>
      <c r="R3170" s="1">
        <v>43480</v>
      </c>
      <c r="S3170">
        <v>308.95</v>
      </c>
      <c r="T3170">
        <f t="shared" si="231"/>
        <v>1.8457036812453118E-2</v>
      </c>
      <c r="W3170">
        <f t="shared" si="227"/>
        <v>1.6335510411400635E-4</v>
      </c>
      <c r="AI3170" s="1">
        <f t="shared" si="228"/>
        <v>43480</v>
      </c>
      <c r="AJ3170">
        <f t="shared" si="229"/>
        <v>0.33732263696941422</v>
      </c>
    </row>
    <row r="3171" spans="13:36" x14ac:dyDescent="0.2">
      <c r="M3171" s="1">
        <v>43481</v>
      </c>
      <c r="N3171">
        <v>722</v>
      </c>
      <c r="O3171">
        <f t="shared" si="230"/>
        <v>4.1637811717795143E-3</v>
      </c>
      <c r="R3171" s="1">
        <v>43481</v>
      </c>
      <c r="S3171">
        <v>307.5</v>
      </c>
      <c r="T3171">
        <f t="shared" si="231"/>
        <v>-4.7043642604159778E-3</v>
      </c>
      <c r="W3171">
        <f t="shared" si="227"/>
        <v>-1.6223143882817167E-5</v>
      </c>
      <c r="AI3171" s="1">
        <f t="shared" si="228"/>
        <v>43481</v>
      </c>
      <c r="AJ3171">
        <f t="shared" si="229"/>
        <v>0.3360260387052405</v>
      </c>
    </row>
    <row r="3172" spans="13:36" x14ac:dyDescent="0.2">
      <c r="M3172" s="1">
        <v>43482</v>
      </c>
      <c r="N3172">
        <v>727.2</v>
      </c>
      <c r="O3172">
        <f t="shared" si="230"/>
        <v>7.1764039704428247E-3</v>
      </c>
      <c r="R3172" s="1">
        <v>43482</v>
      </c>
      <c r="S3172">
        <v>310.7</v>
      </c>
      <c r="T3172">
        <f t="shared" si="231"/>
        <v>1.0352729152429021E-2</v>
      </c>
      <c r="W3172">
        <f t="shared" si="227"/>
        <v>5.2470251731906232E-5</v>
      </c>
      <c r="AI3172" s="1">
        <f t="shared" si="228"/>
        <v>43482</v>
      </c>
      <c r="AJ3172">
        <f t="shared" si="229"/>
        <v>0.33692955008913855</v>
      </c>
    </row>
    <row r="3173" spans="13:36" x14ac:dyDescent="0.2">
      <c r="M3173" s="1">
        <v>43483</v>
      </c>
      <c r="N3173">
        <v>738.4</v>
      </c>
      <c r="O3173">
        <f t="shared" si="230"/>
        <v>1.5284140325373216E-2</v>
      </c>
      <c r="R3173" s="1">
        <v>43483</v>
      </c>
      <c r="S3173">
        <v>315.10000000000002</v>
      </c>
      <c r="T3173">
        <f t="shared" si="231"/>
        <v>1.4062232364227375E-2</v>
      </c>
      <c r="W3173">
        <f t="shared" si="227"/>
        <v>1.7787372504128474E-4</v>
      </c>
      <c r="AI3173" s="1">
        <f t="shared" si="228"/>
        <v>43483</v>
      </c>
      <c r="AJ3173">
        <f t="shared" si="229"/>
        <v>0.34608731808120496</v>
      </c>
    </row>
    <row r="3174" spans="13:36" x14ac:dyDescent="0.2">
      <c r="M3174" s="1">
        <v>43486</v>
      </c>
      <c r="N3174">
        <v>735</v>
      </c>
      <c r="O3174">
        <f t="shared" si="230"/>
        <v>-4.615183975805728E-3</v>
      </c>
      <c r="R3174" s="1">
        <v>43486</v>
      </c>
      <c r="S3174">
        <v>313.05</v>
      </c>
      <c r="T3174">
        <f t="shared" si="231"/>
        <v>-6.5271265719095278E-3</v>
      </c>
      <c r="W3174">
        <f t="shared" si="227"/>
        <v>4.6847467855360418E-5</v>
      </c>
      <c r="AI3174" s="1">
        <f t="shared" si="228"/>
        <v>43486</v>
      </c>
      <c r="AJ3174">
        <f t="shared" si="229"/>
        <v>0.34526039017118731</v>
      </c>
    </row>
    <row r="3175" spans="13:36" x14ac:dyDescent="0.2">
      <c r="M3175" s="1">
        <v>43487</v>
      </c>
      <c r="N3175">
        <v>729.6</v>
      </c>
      <c r="O3175">
        <f t="shared" si="230"/>
        <v>-7.37406045271502E-3</v>
      </c>
      <c r="R3175" s="1">
        <v>43487</v>
      </c>
      <c r="S3175">
        <v>316</v>
      </c>
      <c r="T3175">
        <f t="shared" si="231"/>
        <v>9.3792913955926763E-3</v>
      </c>
      <c r="W3175">
        <f t="shared" si="227"/>
        <v>-7.1771093058031591E-5</v>
      </c>
      <c r="AI3175" s="1">
        <f t="shared" si="228"/>
        <v>43487</v>
      </c>
      <c r="AJ3175">
        <f t="shared" si="229"/>
        <v>0.34435451543484252</v>
      </c>
    </row>
    <row r="3176" spans="13:36" x14ac:dyDescent="0.2">
      <c r="M3176" s="1">
        <v>43488</v>
      </c>
      <c r="N3176">
        <v>727.2</v>
      </c>
      <c r="O3176">
        <f t="shared" si="230"/>
        <v>-3.2948958968525379E-3</v>
      </c>
      <c r="R3176" s="1">
        <v>43488</v>
      </c>
      <c r="S3176">
        <v>311.35000000000002</v>
      </c>
      <c r="T3176">
        <f t="shared" si="231"/>
        <v>-1.4824532268451103E-2</v>
      </c>
      <c r="W3176">
        <f t="shared" si="227"/>
        <v>7.579839519764442E-5</v>
      </c>
      <c r="AI3176" s="1">
        <f t="shared" si="228"/>
        <v>43488</v>
      </c>
      <c r="AJ3176">
        <f t="shared" si="229"/>
        <v>0.3452461032944919</v>
      </c>
    </row>
    <row r="3177" spans="13:36" x14ac:dyDescent="0.2">
      <c r="M3177" s="1">
        <v>43489</v>
      </c>
      <c r="N3177">
        <v>735.2</v>
      </c>
      <c r="O3177">
        <f t="shared" si="230"/>
        <v>1.0941028178208202E-2</v>
      </c>
      <c r="R3177" s="1">
        <v>43489</v>
      </c>
      <c r="S3177">
        <v>308.89999999999998</v>
      </c>
      <c r="T3177">
        <f t="shared" si="231"/>
        <v>-7.9000813939250729E-3</v>
      </c>
      <c r="W3177">
        <f t="shared" si="227"/>
        <v>-8.6810966904008794E-5</v>
      </c>
      <c r="AI3177" s="1">
        <f t="shared" si="228"/>
        <v>43489</v>
      </c>
      <c r="AJ3177">
        <f t="shared" si="229"/>
        <v>0.34210348603801471</v>
      </c>
    </row>
    <row r="3178" spans="13:36" x14ac:dyDescent="0.2">
      <c r="M3178" s="1">
        <v>43490</v>
      </c>
      <c r="N3178">
        <v>730.4</v>
      </c>
      <c r="O3178">
        <f t="shared" si="230"/>
        <v>-6.5502417607186539E-3</v>
      </c>
      <c r="R3178" s="1">
        <v>43490</v>
      </c>
      <c r="S3178">
        <v>303.05</v>
      </c>
      <c r="T3178">
        <f t="shared" si="231"/>
        <v>-1.9119791527241897E-2</v>
      </c>
      <c r="W3178">
        <f t="shared" si="227"/>
        <v>1.6231373675456293E-4</v>
      </c>
      <c r="AI3178" s="1">
        <f t="shared" si="228"/>
        <v>43490</v>
      </c>
      <c r="AJ3178">
        <f t="shared" si="229"/>
        <v>0.34341078561236232</v>
      </c>
    </row>
    <row r="3179" spans="13:36" x14ac:dyDescent="0.2">
      <c r="M3179" s="1">
        <v>43493</v>
      </c>
      <c r="N3179">
        <v>730</v>
      </c>
      <c r="O3179">
        <f t="shared" si="230"/>
        <v>-5.4779513832191556E-4</v>
      </c>
      <c r="R3179" s="1">
        <v>43493</v>
      </c>
      <c r="S3179">
        <v>300.85000000000002</v>
      </c>
      <c r="T3179">
        <f t="shared" si="231"/>
        <v>-7.2860067309332083E-3</v>
      </c>
      <c r="W3179">
        <f t="shared" si="227"/>
        <v>1.6814892489585083E-5</v>
      </c>
      <c r="AI3179" s="1">
        <f t="shared" si="228"/>
        <v>43493</v>
      </c>
      <c r="AJ3179">
        <f t="shared" si="229"/>
        <v>0.34316800541226572</v>
      </c>
    </row>
    <row r="3180" spans="13:36" x14ac:dyDescent="0.2">
      <c r="M3180" s="1">
        <v>43494</v>
      </c>
      <c r="N3180">
        <v>740.2</v>
      </c>
      <c r="O3180">
        <f t="shared" si="230"/>
        <v>1.3875885809618764E-2</v>
      </c>
      <c r="R3180" s="1">
        <v>43494</v>
      </c>
      <c r="S3180">
        <v>303.05</v>
      </c>
      <c r="T3180">
        <f t="shared" si="231"/>
        <v>7.2860067309333133E-3</v>
      </c>
      <c r="W3180">
        <f t="shared" si="227"/>
        <v>7.5445028317779633E-5</v>
      </c>
      <c r="AI3180" s="1">
        <f t="shared" si="228"/>
        <v>43494</v>
      </c>
      <c r="AJ3180">
        <f t="shared" si="229"/>
        <v>0.34228202607364827</v>
      </c>
    </row>
    <row r="3181" spans="13:36" x14ac:dyDescent="0.2">
      <c r="M3181" s="1">
        <v>43495</v>
      </c>
      <c r="N3181">
        <v>736.8</v>
      </c>
      <c r="O3181">
        <f t="shared" si="230"/>
        <v>-4.6039350109585821E-3</v>
      </c>
      <c r="R3181" s="1">
        <v>43495</v>
      </c>
      <c r="S3181">
        <v>306.3</v>
      </c>
      <c r="T3181">
        <f t="shared" si="231"/>
        <v>1.0667205441435471E-2</v>
      </c>
      <c r="W3181">
        <f t="shared" si="227"/>
        <v>-5.6951684354498164E-5</v>
      </c>
      <c r="AI3181" s="1">
        <f t="shared" si="228"/>
        <v>43495</v>
      </c>
      <c r="AJ3181">
        <f t="shared" si="229"/>
        <v>0.33769373272178355</v>
      </c>
    </row>
    <row r="3182" spans="13:36" x14ac:dyDescent="0.2">
      <c r="M3182" s="1">
        <v>43496</v>
      </c>
      <c r="N3182">
        <v>745.4</v>
      </c>
      <c r="O3182">
        <f t="shared" si="230"/>
        <v>1.1604502104061064E-2</v>
      </c>
      <c r="R3182" s="1">
        <v>43496</v>
      </c>
      <c r="S3182">
        <v>304.2</v>
      </c>
      <c r="T3182">
        <f t="shared" si="231"/>
        <v>-6.8796340135371583E-3</v>
      </c>
      <c r="W3182">
        <f t="shared" si="227"/>
        <v>-8.2480598073821123E-5</v>
      </c>
      <c r="AI3182" s="1">
        <f t="shared" si="228"/>
        <v>43496</v>
      </c>
      <c r="AJ3182">
        <f t="shared" si="229"/>
        <v>0.33469713957279096</v>
      </c>
    </row>
    <row r="3183" spans="13:36" x14ac:dyDescent="0.2">
      <c r="M3183" s="1">
        <v>43497</v>
      </c>
      <c r="N3183">
        <v>755.4</v>
      </c>
      <c r="O3183">
        <f t="shared" si="230"/>
        <v>1.332642323319849E-2</v>
      </c>
      <c r="R3183" s="1">
        <v>43497</v>
      </c>
      <c r="S3183">
        <v>317.45</v>
      </c>
      <c r="T3183">
        <f t="shared" si="231"/>
        <v>4.2634945791266414E-2</v>
      </c>
      <c r="W3183">
        <f t="shared" si="227"/>
        <v>4.9271796306790011E-4</v>
      </c>
      <c r="AI3183" s="1">
        <f t="shared" si="228"/>
        <v>43497</v>
      </c>
      <c r="AJ3183">
        <f t="shared" si="229"/>
        <v>0.34393678433369973</v>
      </c>
    </row>
    <row r="3184" spans="13:36" x14ac:dyDescent="0.2">
      <c r="M3184" s="1">
        <v>43500</v>
      </c>
      <c r="N3184">
        <v>752.2</v>
      </c>
      <c r="O3184">
        <f t="shared" si="230"/>
        <v>-4.2451642421203299E-3</v>
      </c>
      <c r="R3184" s="1">
        <v>43500</v>
      </c>
      <c r="S3184">
        <v>314.7</v>
      </c>
      <c r="T3184">
        <f t="shared" si="231"/>
        <v>-8.7005215460976802E-3</v>
      </c>
      <c r="W3184">
        <f t="shared" si="227"/>
        <v>5.6308573662885861E-5</v>
      </c>
      <c r="AI3184" s="1">
        <f t="shared" si="228"/>
        <v>43500</v>
      </c>
      <c r="AJ3184">
        <f t="shared" si="229"/>
        <v>0.34584351847128131</v>
      </c>
    </row>
    <row r="3185" spans="13:36" x14ac:dyDescent="0.2">
      <c r="M3185" s="1">
        <v>43501</v>
      </c>
      <c r="N3185">
        <v>750.8</v>
      </c>
      <c r="O3185">
        <f t="shared" si="230"/>
        <v>-1.86294132388238E-3</v>
      </c>
      <c r="R3185" s="1">
        <v>43501</v>
      </c>
      <c r="S3185">
        <v>320.3</v>
      </c>
      <c r="T3185">
        <f t="shared" si="231"/>
        <v>1.7638252544751449E-2</v>
      </c>
      <c r="W3185">
        <f t="shared" si="227"/>
        <v>-5.4011306651030579E-5</v>
      </c>
      <c r="AI3185" s="1">
        <f t="shared" si="228"/>
        <v>43501</v>
      </c>
      <c r="AJ3185">
        <f t="shared" si="229"/>
        <v>0.36524771798082728</v>
      </c>
    </row>
    <row r="3186" spans="13:36" x14ac:dyDescent="0.2">
      <c r="M3186" s="1">
        <v>43502</v>
      </c>
      <c r="N3186">
        <v>778.6</v>
      </c>
      <c r="O3186">
        <f t="shared" si="230"/>
        <v>3.6358130464001701E-2</v>
      </c>
      <c r="R3186" s="1">
        <v>43502</v>
      </c>
      <c r="S3186">
        <v>319.2</v>
      </c>
      <c r="T3186">
        <f t="shared" si="231"/>
        <v>-3.4401910394588203E-3</v>
      </c>
      <c r="W3186">
        <f t="shared" si="227"/>
        <v>-1.6296444440960385E-4</v>
      </c>
      <c r="AI3186" s="1">
        <f t="shared" si="228"/>
        <v>43502</v>
      </c>
      <c r="AJ3186">
        <f t="shared" si="229"/>
        <v>0.34806445310794598</v>
      </c>
    </row>
    <row r="3187" spans="13:36" x14ac:dyDescent="0.2">
      <c r="M3187" s="1">
        <v>43503</v>
      </c>
      <c r="N3187">
        <v>782.2</v>
      </c>
      <c r="O3187">
        <f t="shared" si="230"/>
        <v>4.6130271450584275E-3</v>
      </c>
      <c r="R3187" s="1">
        <v>43503</v>
      </c>
      <c r="S3187">
        <v>320.3</v>
      </c>
      <c r="T3187">
        <f t="shared" si="231"/>
        <v>3.4401910394587934E-3</v>
      </c>
      <c r="W3187">
        <f t="shared" si="227"/>
        <v>7.055132390496155E-6</v>
      </c>
      <c r="AI3187" s="1">
        <f t="shared" si="228"/>
        <v>43503</v>
      </c>
      <c r="AJ3187">
        <f t="shared" si="229"/>
        <v>0.34924048972932814</v>
      </c>
    </row>
    <row r="3188" spans="13:36" x14ac:dyDescent="0.2">
      <c r="M3188" s="1">
        <v>43504</v>
      </c>
      <c r="N3188">
        <v>779.6</v>
      </c>
      <c r="O3188">
        <f t="shared" si="230"/>
        <v>-3.3294946880080552E-3</v>
      </c>
      <c r="R3188" s="1">
        <v>43504</v>
      </c>
      <c r="S3188">
        <v>319.45</v>
      </c>
      <c r="T3188">
        <f t="shared" si="231"/>
        <v>-2.6572895667602292E-3</v>
      </c>
      <c r="W3188">
        <f t="shared" si="227"/>
        <v>1.8470331777922926E-5</v>
      </c>
      <c r="AI3188" s="1">
        <f t="shared" si="228"/>
        <v>43504</v>
      </c>
      <c r="AJ3188">
        <f t="shared" si="229"/>
        <v>0.33496076656320944</v>
      </c>
    </row>
    <row r="3189" spans="13:36" x14ac:dyDescent="0.2">
      <c r="M3189" s="1">
        <v>43507</v>
      </c>
      <c r="N3189">
        <v>788.8</v>
      </c>
      <c r="O3189">
        <f t="shared" si="230"/>
        <v>1.1731835655019921E-2</v>
      </c>
      <c r="R3189" s="1">
        <v>43507</v>
      </c>
      <c r="S3189">
        <v>322.14999999999998</v>
      </c>
      <c r="T3189">
        <f t="shared" si="231"/>
        <v>8.4165085362991176E-3</v>
      </c>
      <c r="W3189">
        <f t="shared" si="227"/>
        <v>7.4099120005452024E-5</v>
      </c>
      <c r="AI3189" s="1">
        <f t="shared" si="228"/>
        <v>43507</v>
      </c>
      <c r="AJ3189">
        <f t="shared" si="229"/>
        <v>0.38208778207411265</v>
      </c>
    </row>
    <row r="3190" spans="13:36" x14ac:dyDescent="0.2">
      <c r="M3190" s="1">
        <v>43508</v>
      </c>
      <c r="N3190">
        <v>788.2</v>
      </c>
      <c r="O3190">
        <f t="shared" si="230"/>
        <v>-7.6093852752220795E-4</v>
      </c>
      <c r="R3190" s="1">
        <v>43508</v>
      </c>
      <c r="S3190">
        <v>325</v>
      </c>
      <c r="T3190">
        <f t="shared" si="231"/>
        <v>8.8079067450861932E-3</v>
      </c>
      <c r="W3190">
        <f t="shared" si="227"/>
        <v>-1.659663642347101E-5</v>
      </c>
      <c r="AI3190" s="1">
        <f t="shared" si="228"/>
        <v>43508</v>
      </c>
      <c r="AJ3190">
        <f t="shared" si="229"/>
        <v>0.37948052037622843</v>
      </c>
    </row>
    <row r="3191" spans="13:36" x14ac:dyDescent="0.2">
      <c r="M3191" s="1">
        <v>43509</v>
      </c>
      <c r="N3191">
        <v>787</v>
      </c>
      <c r="O3191">
        <f t="shared" si="230"/>
        <v>-1.5236163435001979E-3</v>
      </c>
      <c r="R3191" s="1">
        <v>43509</v>
      </c>
      <c r="S3191">
        <v>325</v>
      </c>
      <c r="T3191">
        <f t="shared" si="231"/>
        <v>0</v>
      </c>
      <c r="W3191">
        <f t="shared" si="227"/>
        <v>3.6161698544439578E-6</v>
      </c>
      <c r="AI3191" s="1">
        <f t="shared" si="228"/>
        <v>43509</v>
      </c>
      <c r="AJ3191">
        <f t="shared" si="229"/>
        <v>0.37903335903714414</v>
      </c>
    </row>
    <row r="3192" spans="13:36" x14ac:dyDescent="0.2">
      <c r="M3192" s="1">
        <v>43510</v>
      </c>
      <c r="N3192">
        <v>794.8</v>
      </c>
      <c r="O3192">
        <f t="shared" si="230"/>
        <v>9.8622622602585908E-3</v>
      </c>
      <c r="R3192" s="1">
        <v>43510</v>
      </c>
      <c r="S3192">
        <v>328.5</v>
      </c>
      <c r="T3192">
        <f t="shared" si="231"/>
        <v>1.0711655594927811E-2</v>
      </c>
      <c r="W3192">
        <f t="shared" si="227"/>
        <v>8.0012779896432163E-5</v>
      </c>
      <c r="AI3192" s="1">
        <f t="shared" si="228"/>
        <v>43510</v>
      </c>
      <c r="AJ3192">
        <f t="shared" si="229"/>
        <v>0.38222285964953717</v>
      </c>
    </row>
    <row r="3193" spans="13:36" x14ac:dyDescent="0.2">
      <c r="M3193" s="1">
        <v>43511</v>
      </c>
      <c r="N3193">
        <v>797.4</v>
      </c>
      <c r="O3193">
        <f t="shared" si="230"/>
        <v>3.2659242695928822E-3</v>
      </c>
      <c r="R3193" s="1">
        <v>43511</v>
      </c>
      <c r="S3193">
        <v>330.7</v>
      </c>
      <c r="T3193">
        <f t="shared" si="231"/>
        <v>6.6747820630819179E-3</v>
      </c>
      <c r="W3193">
        <f t="shared" si="227"/>
        <v>1.001687060765308E-5</v>
      </c>
      <c r="AI3193" s="1">
        <f t="shared" si="228"/>
        <v>43511</v>
      </c>
      <c r="AJ3193">
        <f t="shared" si="229"/>
        <v>0.38443399206206208</v>
      </c>
    </row>
    <row r="3194" spans="13:36" x14ac:dyDescent="0.2">
      <c r="M3194" s="1">
        <v>43514</v>
      </c>
      <c r="N3194">
        <v>798.6</v>
      </c>
      <c r="O3194">
        <f t="shared" si="230"/>
        <v>1.5037596818662804E-3</v>
      </c>
      <c r="R3194" s="1">
        <v>43514</v>
      </c>
      <c r="S3194">
        <v>332.5</v>
      </c>
      <c r="T3194">
        <f t="shared" si="231"/>
        <v>5.4282401081616879E-3</v>
      </c>
      <c r="W3194">
        <f t="shared" si="227"/>
        <v>3.19188342512229E-7</v>
      </c>
      <c r="AI3194" s="1">
        <f t="shared" si="228"/>
        <v>43514</v>
      </c>
      <c r="AJ3194">
        <f t="shared" si="229"/>
        <v>0.38394682796980201</v>
      </c>
    </row>
    <row r="3195" spans="13:36" x14ac:dyDescent="0.2">
      <c r="M3195" s="1">
        <v>43515</v>
      </c>
      <c r="N3195">
        <v>789.4</v>
      </c>
      <c r="O3195">
        <f t="shared" si="230"/>
        <v>-1.1587031400374318E-2</v>
      </c>
      <c r="R3195" s="1">
        <v>43515</v>
      </c>
      <c r="S3195">
        <v>327</v>
      </c>
      <c r="T3195">
        <f t="shared" si="231"/>
        <v>-1.6679689198655426E-2</v>
      </c>
      <c r="W3195">
        <f t="shared" si="227"/>
        <v>2.3302974333107841E-4</v>
      </c>
      <c r="AI3195" s="1">
        <f t="shared" si="228"/>
        <v>43515</v>
      </c>
      <c r="AJ3195">
        <f t="shared" si="229"/>
        <v>0.38703661668029593</v>
      </c>
    </row>
    <row r="3196" spans="13:36" x14ac:dyDescent="0.2">
      <c r="M3196" s="1">
        <v>43516</v>
      </c>
      <c r="N3196">
        <v>795</v>
      </c>
      <c r="O3196">
        <f t="shared" si="230"/>
        <v>7.068951425585143E-3</v>
      </c>
      <c r="R3196" s="1">
        <v>43516</v>
      </c>
      <c r="S3196">
        <v>327.10000000000002</v>
      </c>
      <c r="T3196">
        <f t="shared" si="231"/>
        <v>3.0576364708482509E-4</v>
      </c>
      <c r="W3196">
        <f t="shared" si="227"/>
        <v>-5.186805048349527E-6</v>
      </c>
      <c r="AI3196" s="1">
        <f t="shared" si="228"/>
        <v>43516</v>
      </c>
      <c r="AJ3196">
        <f t="shared" si="229"/>
        <v>0.37583844862814975</v>
      </c>
    </row>
    <row r="3197" spans="13:36" x14ac:dyDescent="0.2">
      <c r="M3197" s="1">
        <v>43517</v>
      </c>
      <c r="N3197">
        <v>799.8</v>
      </c>
      <c r="O3197">
        <f t="shared" si="230"/>
        <v>6.0195817583861286E-3</v>
      </c>
      <c r="R3197" s="1">
        <v>43517</v>
      </c>
      <c r="S3197">
        <v>326.95</v>
      </c>
      <c r="T3197">
        <f t="shared" si="231"/>
        <v>-4.5868053705336255E-4</v>
      </c>
      <c r="W3197">
        <f t="shared" si="227"/>
        <v>-7.7320980896288891E-6</v>
      </c>
      <c r="AI3197" s="1">
        <f t="shared" si="228"/>
        <v>43517</v>
      </c>
      <c r="AJ3197">
        <f t="shared" si="229"/>
        <v>0.3733019903860888</v>
      </c>
    </row>
    <row r="3198" spans="13:36" x14ac:dyDescent="0.2">
      <c r="M3198" s="1">
        <v>43518</v>
      </c>
      <c r="N3198">
        <v>800.2</v>
      </c>
      <c r="O3198">
        <f t="shared" si="230"/>
        <v>5.0000001041681109E-4</v>
      </c>
      <c r="R3198" s="1">
        <v>43518</v>
      </c>
      <c r="S3198">
        <v>326.89999999999998</v>
      </c>
      <c r="T3198">
        <f t="shared" si="231"/>
        <v>-1.5294027712002691E-4</v>
      </c>
      <c r="W3198">
        <f t="shared" si="227"/>
        <v>1.2786851143020669E-6</v>
      </c>
      <c r="AI3198" s="1">
        <f t="shared" si="228"/>
        <v>43518</v>
      </c>
      <c r="AJ3198">
        <f t="shared" si="229"/>
        <v>0.37315755160621722</v>
      </c>
    </row>
    <row r="3199" spans="13:36" x14ac:dyDescent="0.2">
      <c r="M3199" s="1">
        <v>43521</v>
      </c>
      <c r="N3199">
        <v>802.6</v>
      </c>
      <c r="O3199">
        <f t="shared" si="230"/>
        <v>2.9947614096817333E-3</v>
      </c>
      <c r="R3199" s="1">
        <v>43521</v>
      </c>
      <c r="S3199">
        <v>325</v>
      </c>
      <c r="T3199">
        <f t="shared" si="231"/>
        <v>-5.8291314004273479E-3</v>
      </c>
      <c r="W3199">
        <f t="shared" si="227"/>
        <v>-1.1053784479370814E-5</v>
      </c>
      <c r="AI3199" s="1">
        <f t="shared" si="228"/>
        <v>43521</v>
      </c>
      <c r="AJ3199">
        <f t="shared" si="229"/>
        <v>0.37059642033322943</v>
      </c>
    </row>
    <row r="3200" spans="13:36" x14ac:dyDescent="0.2">
      <c r="M3200" s="1">
        <v>43522</v>
      </c>
      <c r="N3200">
        <v>811.8</v>
      </c>
      <c r="O3200">
        <f t="shared" si="230"/>
        <v>1.1397546571981023E-2</v>
      </c>
      <c r="R3200" s="1">
        <v>43522</v>
      </c>
      <c r="S3200">
        <v>325.60000000000002</v>
      </c>
      <c r="T3200">
        <f t="shared" si="231"/>
        <v>1.8444517986477319E-3</v>
      </c>
      <c r="W3200">
        <f t="shared" si="227"/>
        <v>6.1735238561624512E-6</v>
      </c>
      <c r="AI3200" s="1">
        <f t="shared" si="228"/>
        <v>43522</v>
      </c>
      <c r="AJ3200">
        <f t="shared" si="229"/>
        <v>0.37384381250046</v>
      </c>
    </row>
    <row r="3201" spans="13:36" x14ac:dyDescent="0.2">
      <c r="M3201" s="1">
        <v>43523</v>
      </c>
      <c r="N3201">
        <v>793.2</v>
      </c>
      <c r="O3201">
        <f t="shared" si="230"/>
        <v>-2.3178607759156367E-2</v>
      </c>
      <c r="R3201" s="1">
        <v>43523</v>
      </c>
      <c r="S3201">
        <v>321.75</v>
      </c>
      <c r="T3201">
        <f t="shared" si="231"/>
        <v>-1.1894787652149207E-2</v>
      </c>
      <c r="W3201">
        <f t="shared" si="227"/>
        <v>3.2283660356121767E-4</v>
      </c>
      <c r="AI3201" s="1">
        <f t="shared" si="228"/>
        <v>43523</v>
      </c>
      <c r="AJ3201">
        <f t="shared" si="229"/>
        <v>0.37477768068083372</v>
      </c>
    </row>
    <row r="3202" spans="13:36" x14ac:dyDescent="0.2">
      <c r="M3202" s="1">
        <v>43524</v>
      </c>
      <c r="N3202">
        <v>794.6</v>
      </c>
      <c r="O3202">
        <f t="shared" si="230"/>
        <v>1.7634467348576731E-3</v>
      </c>
      <c r="R3202" s="1">
        <v>43524</v>
      </c>
      <c r="S3202">
        <v>321.85000000000002</v>
      </c>
      <c r="T3202">
        <f t="shared" si="231"/>
        <v>3.1075202238884286E-4</v>
      </c>
      <c r="W3202">
        <f t="shared" ref="W3202:W3265" si="232">+(O3202-$O$1)*(T3202-$T$1)</f>
        <v>-3.0692434142379988E-7</v>
      </c>
      <c r="AI3202" s="1">
        <f t="shared" ref="AI3202:AI3265" si="233">+M3202</f>
        <v>43524</v>
      </c>
      <c r="AJ3202">
        <f t="shared" ref="AJ3202:AJ3265" si="234">CORREL(O2953:O3202,T2953:T3202)</f>
        <v>0.37247380850401862</v>
      </c>
    </row>
    <row r="3203" spans="13:36" x14ac:dyDescent="0.2">
      <c r="M3203" s="1">
        <v>43525</v>
      </c>
      <c r="N3203">
        <v>804.4</v>
      </c>
      <c r="O3203">
        <f t="shared" si="230"/>
        <v>1.2257814517998289E-2</v>
      </c>
      <c r="R3203" s="1">
        <v>43525</v>
      </c>
      <c r="S3203">
        <v>325.8</v>
      </c>
      <c r="T3203">
        <f t="shared" si="231"/>
        <v>1.2198097669319927E-2</v>
      </c>
      <c r="W3203">
        <f t="shared" si="232"/>
        <v>1.1883618416612464E-4</v>
      </c>
      <c r="AI3203" s="1">
        <f t="shared" si="233"/>
        <v>43525</v>
      </c>
      <c r="AJ3203">
        <f t="shared" si="234"/>
        <v>0.373669977601985</v>
      </c>
    </row>
    <row r="3204" spans="13:36" x14ac:dyDescent="0.2">
      <c r="M3204" s="1">
        <v>43528</v>
      </c>
      <c r="N3204">
        <v>812.6</v>
      </c>
      <c r="O3204">
        <f t="shared" si="230"/>
        <v>1.0142325655129496E-2</v>
      </c>
      <c r="R3204" s="1">
        <v>43528</v>
      </c>
      <c r="S3204">
        <v>324.7</v>
      </c>
      <c r="T3204">
        <f t="shared" si="231"/>
        <v>-3.3820170591445332E-3</v>
      </c>
      <c r="W3204">
        <f t="shared" si="232"/>
        <v>-4.0149850812562592E-5</v>
      </c>
      <c r="AI3204" s="1">
        <f t="shared" si="233"/>
        <v>43528</v>
      </c>
      <c r="AJ3204">
        <f t="shared" si="234"/>
        <v>0.37603407720157844</v>
      </c>
    </row>
    <row r="3205" spans="13:36" x14ac:dyDescent="0.2">
      <c r="M3205" s="1">
        <v>43529</v>
      </c>
      <c r="N3205">
        <v>814</v>
      </c>
      <c r="O3205">
        <f t="shared" si="230"/>
        <v>1.721382448913946E-3</v>
      </c>
      <c r="R3205" s="1">
        <v>43529</v>
      </c>
      <c r="S3205">
        <v>328.1</v>
      </c>
      <c r="T3205">
        <f t="shared" si="231"/>
        <v>1.04167608582558E-2</v>
      </c>
      <c r="W3205">
        <f t="shared" si="232"/>
        <v>2.6983175777547735E-6</v>
      </c>
      <c r="AI3205" s="1">
        <f t="shared" si="233"/>
        <v>43529</v>
      </c>
      <c r="AJ3205">
        <f t="shared" si="234"/>
        <v>0.37162349440106823</v>
      </c>
    </row>
    <row r="3206" spans="13:36" x14ac:dyDescent="0.2">
      <c r="M3206" s="1">
        <v>43530</v>
      </c>
      <c r="N3206">
        <v>817.4</v>
      </c>
      <c r="O3206">
        <f t="shared" si="230"/>
        <v>4.1682051276366542E-3</v>
      </c>
      <c r="R3206" s="1">
        <v>43530</v>
      </c>
      <c r="S3206">
        <v>324.85000000000002</v>
      </c>
      <c r="T3206">
        <f t="shared" si="231"/>
        <v>-9.9549026405160029E-3</v>
      </c>
      <c r="W3206">
        <f t="shared" si="232"/>
        <v>-3.063788929235226E-5</v>
      </c>
      <c r="AI3206" s="1">
        <f t="shared" si="233"/>
        <v>43530</v>
      </c>
      <c r="AJ3206">
        <f t="shared" si="234"/>
        <v>0.36717814799980392</v>
      </c>
    </row>
    <row r="3207" spans="13:36" x14ac:dyDescent="0.2">
      <c r="M3207" s="1">
        <v>43531</v>
      </c>
      <c r="N3207">
        <v>823</v>
      </c>
      <c r="O3207">
        <f t="shared" si="230"/>
        <v>6.8276295468928366E-3</v>
      </c>
      <c r="R3207" s="1">
        <v>43531</v>
      </c>
      <c r="S3207">
        <v>327.35000000000002</v>
      </c>
      <c r="T3207">
        <f t="shared" si="231"/>
        <v>7.6663975605602928E-3</v>
      </c>
      <c r="W3207">
        <f t="shared" si="232"/>
        <v>3.4781124628340191E-5</v>
      </c>
      <c r="AI3207" s="1">
        <f t="shared" si="233"/>
        <v>43531</v>
      </c>
      <c r="AJ3207">
        <f t="shared" si="234"/>
        <v>0.3694808455077862</v>
      </c>
    </row>
    <row r="3208" spans="13:36" x14ac:dyDescent="0.2">
      <c r="M3208" s="1">
        <v>43532</v>
      </c>
      <c r="N3208">
        <v>823</v>
      </c>
      <c r="O3208">
        <f t="shared" si="230"/>
        <v>0</v>
      </c>
      <c r="R3208" s="1">
        <v>43532</v>
      </c>
      <c r="S3208">
        <v>328.95</v>
      </c>
      <c r="T3208">
        <f t="shared" si="231"/>
        <v>4.8758286449064594E-3</v>
      </c>
      <c r="W3208">
        <f t="shared" si="232"/>
        <v>-5.2123938719648202E-6</v>
      </c>
      <c r="AI3208" s="1">
        <f t="shared" si="233"/>
        <v>43532</v>
      </c>
      <c r="AJ3208">
        <f t="shared" si="234"/>
        <v>0.36914801866471364</v>
      </c>
    </row>
    <row r="3209" spans="13:36" x14ac:dyDescent="0.2">
      <c r="M3209" s="1">
        <v>43535</v>
      </c>
      <c r="N3209">
        <v>822.6</v>
      </c>
      <c r="O3209">
        <f t="shared" si="230"/>
        <v>-4.8614488074611968E-4</v>
      </c>
      <c r="R3209" s="1">
        <v>43535</v>
      </c>
      <c r="S3209">
        <v>329.5</v>
      </c>
      <c r="T3209">
        <f t="shared" si="231"/>
        <v>1.6705904105550674E-3</v>
      </c>
      <c r="W3209">
        <f t="shared" si="232"/>
        <v>-8.5241243000032862E-7</v>
      </c>
      <c r="AI3209" s="1">
        <f t="shared" si="233"/>
        <v>43535</v>
      </c>
      <c r="AJ3209">
        <f t="shared" si="234"/>
        <v>0.36886044457505757</v>
      </c>
    </row>
    <row r="3210" spans="13:36" x14ac:dyDescent="0.2">
      <c r="M3210" s="1">
        <v>43536</v>
      </c>
      <c r="N3210">
        <v>829.4</v>
      </c>
      <c r="O3210">
        <f t="shared" si="230"/>
        <v>8.2324920159572729E-3</v>
      </c>
      <c r="R3210" s="1">
        <v>43536</v>
      </c>
      <c r="S3210">
        <v>328</v>
      </c>
      <c r="T3210">
        <f t="shared" si="231"/>
        <v>-4.5627455584181728E-3</v>
      </c>
      <c r="W3210">
        <f t="shared" si="232"/>
        <v>-3.9385258714599816E-5</v>
      </c>
      <c r="AI3210" s="1">
        <f t="shared" si="233"/>
        <v>43536</v>
      </c>
      <c r="AJ3210">
        <f t="shared" si="234"/>
        <v>0.36522572809849724</v>
      </c>
    </row>
    <row r="3211" spans="13:36" x14ac:dyDescent="0.2">
      <c r="M3211" s="1">
        <v>43537</v>
      </c>
      <c r="N3211">
        <v>827.6</v>
      </c>
      <c r="O3211">
        <f t="shared" si="230"/>
        <v>-2.1726019408929357E-3</v>
      </c>
      <c r="R3211" s="1">
        <v>43537</v>
      </c>
      <c r="S3211">
        <v>330.5</v>
      </c>
      <c r="T3211">
        <f t="shared" si="231"/>
        <v>7.5930509075971958E-3</v>
      </c>
      <c r="W3211">
        <f t="shared" si="232"/>
        <v>-2.2926840896351425E-5</v>
      </c>
      <c r="AI3211" s="1">
        <f t="shared" si="233"/>
        <v>43537</v>
      </c>
      <c r="AJ3211">
        <f t="shared" si="234"/>
        <v>0.36590638068471953</v>
      </c>
    </row>
    <row r="3212" spans="13:36" x14ac:dyDescent="0.2">
      <c r="M3212" s="1">
        <v>43538</v>
      </c>
      <c r="N3212">
        <v>817</v>
      </c>
      <c r="O3212">
        <f t="shared" si="230"/>
        <v>-1.2890851011385058E-2</v>
      </c>
      <c r="R3212" s="1">
        <v>43538</v>
      </c>
      <c r="S3212">
        <v>333</v>
      </c>
      <c r="T3212">
        <f t="shared" si="231"/>
        <v>7.535830688702924E-3</v>
      </c>
      <c r="W3212">
        <f t="shared" si="232"/>
        <v>-9.0359467818475249E-5</v>
      </c>
      <c r="AI3212" s="1">
        <f t="shared" si="233"/>
        <v>43538</v>
      </c>
      <c r="AJ3212">
        <f t="shared" si="234"/>
        <v>0.36148203230208642</v>
      </c>
    </row>
    <row r="3213" spans="13:36" x14ac:dyDescent="0.2">
      <c r="M3213" s="1">
        <v>43539</v>
      </c>
      <c r="N3213">
        <v>820.4</v>
      </c>
      <c r="O3213">
        <f t="shared" si="230"/>
        <v>4.1529313382226906E-3</v>
      </c>
      <c r="R3213" s="1">
        <v>43539</v>
      </c>
      <c r="S3213">
        <v>335</v>
      </c>
      <c r="T3213">
        <f t="shared" si="231"/>
        <v>5.9880418446226933E-3</v>
      </c>
      <c r="W3213">
        <f t="shared" si="232"/>
        <v>1.2979220621036423E-5</v>
      </c>
      <c r="AI3213" s="1">
        <f t="shared" si="233"/>
        <v>43539</v>
      </c>
      <c r="AJ3213">
        <f t="shared" si="234"/>
        <v>0.36091349689691049</v>
      </c>
    </row>
    <row r="3214" spans="13:36" x14ac:dyDescent="0.2">
      <c r="M3214" s="1">
        <v>43542</v>
      </c>
      <c r="N3214">
        <v>823.8</v>
      </c>
      <c r="O3214">
        <f t="shared" ref="O3214:O3277" si="235">LN(N3214/N3213)</f>
        <v>4.135755803754834E-3</v>
      </c>
      <c r="R3214" s="1">
        <v>43542</v>
      </c>
      <c r="S3214">
        <v>338.8</v>
      </c>
      <c r="T3214">
        <f t="shared" ref="T3214:T3277" si="236">LN(S3214/S3213)</f>
        <v>1.1279430952833031E-2</v>
      </c>
      <c r="W3214">
        <f t="shared" si="232"/>
        <v>2.7226174716763704E-5</v>
      </c>
      <c r="AI3214" s="1">
        <f t="shared" si="233"/>
        <v>43542</v>
      </c>
      <c r="AJ3214">
        <f t="shared" si="234"/>
        <v>0.36279336927460593</v>
      </c>
    </row>
    <row r="3215" spans="13:36" x14ac:dyDescent="0.2">
      <c r="M3215" s="1">
        <v>43543</v>
      </c>
      <c r="N3215">
        <v>827.8</v>
      </c>
      <c r="O3215">
        <f t="shared" si="235"/>
        <v>4.8437973126517738E-3</v>
      </c>
      <c r="R3215" s="1">
        <v>43543</v>
      </c>
      <c r="S3215">
        <v>344.5</v>
      </c>
      <c r="T3215">
        <f t="shared" si="236"/>
        <v>1.6684127675813901E-2</v>
      </c>
      <c r="W3215">
        <f t="shared" si="232"/>
        <v>5.2807307611755964E-5</v>
      </c>
      <c r="AI3215" s="1">
        <f t="shared" si="233"/>
        <v>43543</v>
      </c>
      <c r="AJ3215">
        <f t="shared" si="234"/>
        <v>0.369281748538692</v>
      </c>
    </row>
    <row r="3216" spans="13:36" x14ac:dyDescent="0.2">
      <c r="M3216" s="1">
        <v>43544</v>
      </c>
      <c r="N3216">
        <v>819.2</v>
      </c>
      <c r="O3216">
        <f t="shared" si="235"/>
        <v>-1.0443325029388615E-2</v>
      </c>
      <c r="R3216" s="1">
        <v>43544</v>
      </c>
      <c r="S3216">
        <v>344.6</v>
      </c>
      <c r="T3216">
        <f t="shared" si="236"/>
        <v>2.902336401161569E-4</v>
      </c>
      <c r="W3216">
        <f t="shared" si="232"/>
        <v>1.1099415069917134E-5</v>
      </c>
      <c r="AI3216" s="1">
        <f t="shared" si="233"/>
        <v>43544</v>
      </c>
      <c r="AJ3216">
        <f t="shared" si="234"/>
        <v>0.36839326682387974</v>
      </c>
    </row>
    <row r="3217" spans="13:36" x14ac:dyDescent="0.2">
      <c r="M3217" s="1">
        <v>43545</v>
      </c>
      <c r="N3217">
        <v>822.4</v>
      </c>
      <c r="O3217">
        <f t="shared" si="235"/>
        <v>3.8986404156573229E-3</v>
      </c>
      <c r="R3217" s="1">
        <v>43545</v>
      </c>
      <c r="S3217">
        <v>344.65</v>
      </c>
      <c r="T3217">
        <f t="shared" si="236"/>
        <v>1.4508523783151339E-4</v>
      </c>
      <c r="W3217">
        <f t="shared" si="232"/>
        <v>-2.6688346144044097E-6</v>
      </c>
      <c r="AI3217" s="1">
        <f t="shared" si="233"/>
        <v>43545</v>
      </c>
      <c r="AJ3217">
        <f t="shared" si="234"/>
        <v>0.36885995212021017</v>
      </c>
    </row>
    <row r="3218" spans="13:36" x14ac:dyDescent="0.2">
      <c r="M3218" s="1">
        <v>43546</v>
      </c>
      <c r="N3218">
        <v>819.6</v>
      </c>
      <c r="O3218">
        <f t="shared" si="235"/>
        <v>-3.4104783361559596E-3</v>
      </c>
      <c r="R3218" s="1">
        <v>43546</v>
      </c>
      <c r="S3218">
        <v>336.35</v>
      </c>
      <c r="T3218">
        <f t="shared" si="236"/>
        <v>-2.4377124860045844E-2</v>
      </c>
      <c r="W3218">
        <f t="shared" si="232"/>
        <v>1.2387172924300689E-4</v>
      </c>
      <c r="AI3218" s="1">
        <f t="shared" si="233"/>
        <v>43546</v>
      </c>
      <c r="AJ3218">
        <f t="shared" si="234"/>
        <v>0.37125643396852831</v>
      </c>
    </row>
    <row r="3219" spans="13:36" x14ac:dyDescent="0.2">
      <c r="M3219" s="1">
        <v>43549</v>
      </c>
      <c r="N3219">
        <v>809.8</v>
      </c>
      <c r="O3219">
        <f t="shared" si="235"/>
        <v>-1.2029112766684041E-2</v>
      </c>
      <c r="R3219" s="1">
        <v>43549</v>
      </c>
      <c r="S3219">
        <v>338.45</v>
      </c>
      <c r="T3219">
        <f t="shared" si="236"/>
        <v>6.2240864830016649E-3</v>
      </c>
      <c r="W3219">
        <f t="shared" si="232"/>
        <v>-6.7269327923348167E-5</v>
      </c>
      <c r="AI3219" s="1">
        <f t="shared" si="233"/>
        <v>43549</v>
      </c>
      <c r="AJ3219">
        <f t="shared" si="234"/>
        <v>0.36977835966262323</v>
      </c>
    </row>
    <row r="3220" spans="13:36" x14ac:dyDescent="0.2">
      <c r="M3220" s="1">
        <v>43550</v>
      </c>
      <c r="N3220">
        <v>828.2</v>
      </c>
      <c r="O3220">
        <f t="shared" si="235"/>
        <v>2.2467367513406302E-2</v>
      </c>
      <c r="R3220" s="1">
        <v>43550</v>
      </c>
      <c r="S3220">
        <v>345.65</v>
      </c>
      <c r="T3220">
        <f t="shared" si="236"/>
        <v>2.1050331436657278E-2</v>
      </c>
      <c r="W3220">
        <f t="shared" si="232"/>
        <v>4.1711132903305217E-4</v>
      </c>
      <c r="AI3220" s="1">
        <f t="shared" si="233"/>
        <v>43550</v>
      </c>
      <c r="AJ3220">
        <f t="shared" si="234"/>
        <v>0.37650495912579435</v>
      </c>
    </row>
    <row r="3221" spans="13:36" x14ac:dyDescent="0.2">
      <c r="M3221" s="1">
        <v>43551</v>
      </c>
      <c r="N3221">
        <v>828</v>
      </c>
      <c r="O3221">
        <f t="shared" si="235"/>
        <v>-2.4151672620718794E-4</v>
      </c>
      <c r="R3221" s="1">
        <v>43551</v>
      </c>
      <c r="S3221">
        <v>343.85</v>
      </c>
      <c r="T3221">
        <f t="shared" si="236"/>
        <v>-5.2211866254287254E-3</v>
      </c>
      <c r="W3221">
        <f t="shared" si="232"/>
        <v>1.0761212163058649E-5</v>
      </c>
      <c r="AI3221" s="1">
        <f t="shared" si="233"/>
        <v>43551</v>
      </c>
      <c r="AJ3221">
        <f t="shared" si="234"/>
        <v>0.37674701771993424</v>
      </c>
    </row>
    <row r="3222" spans="13:36" x14ac:dyDescent="0.2">
      <c r="M3222" s="1">
        <v>43552</v>
      </c>
      <c r="N3222">
        <v>836.8</v>
      </c>
      <c r="O3222">
        <f t="shared" si="235"/>
        <v>1.0571938925398677E-2</v>
      </c>
      <c r="R3222" s="1">
        <v>43552</v>
      </c>
      <c r="S3222">
        <v>345.85</v>
      </c>
      <c r="T3222">
        <f t="shared" si="236"/>
        <v>5.7996392807485204E-3</v>
      </c>
      <c r="W3222">
        <f t="shared" si="232"/>
        <v>4.1829002137222076E-5</v>
      </c>
      <c r="AI3222" s="1">
        <f t="shared" si="233"/>
        <v>43552</v>
      </c>
      <c r="AJ3222">
        <f t="shared" si="234"/>
        <v>0.37627571783070013</v>
      </c>
    </row>
    <row r="3223" spans="13:36" x14ac:dyDescent="0.2">
      <c r="M3223" s="1">
        <v>43553</v>
      </c>
      <c r="N3223">
        <v>831.2</v>
      </c>
      <c r="O3223">
        <f t="shared" si="235"/>
        <v>-6.7146535256407576E-3</v>
      </c>
      <c r="R3223" s="1">
        <v>43553</v>
      </c>
      <c r="S3223">
        <v>348.4</v>
      </c>
      <c r="T3223">
        <f t="shared" si="236"/>
        <v>7.3460899317538712E-3</v>
      </c>
      <c r="W3223">
        <f t="shared" si="232"/>
        <v>-4.9838962242897382E-5</v>
      </c>
      <c r="AI3223" s="1">
        <f t="shared" si="233"/>
        <v>43553</v>
      </c>
      <c r="AJ3223">
        <f t="shared" si="234"/>
        <v>0.37481036080871222</v>
      </c>
    </row>
    <row r="3224" spans="13:36" x14ac:dyDescent="0.2">
      <c r="M3224" s="1">
        <v>43556</v>
      </c>
      <c r="N3224">
        <v>833.6</v>
      </c>
      <c r="O3224">
        <f t="shared" si="235"/>
        <v>2.8832312140847135E-3</v>
      </c>
      <c r="R3224" s="1">
        <v>43556</v>
      </c>
      <c r="S3224">
        <v>347.6</v>
      </c>
      <c r="T3224">
        <f t="shared" si="236"/>
        <v>-2.2988515871106016E-3</v>
      </c>
      <c r="W3224">
        <f t="shared" si="232"/>
        <v>-5.1289912254980141E-6</v>
      </c>
      <c r="AI3224" s="1">
        <f t="shared" si="233"/>
        <v>43556</v>
      </c>
      <c r="AJ3224">
        <f t="shared" si="234"/>
        <v>0.37149651156887092</v>
      </c>
    </row>
    <row r="3225" spans="13:36" x14ac:dyDescent="0.2">
      <c r="M3225" s="1">
        <v>43557</v>
      </c>
      <c r="N3225">
        <v>840</v>
      </c>
      <c r="O3225">
        <f t="shared" si="235"/>
        <v>7.6482208382568188E-3</v>
      </c>
      <c r="R3225" s="1">
        <v>43557</v>
      </c>
      <c r="S3225">
        <v>347.45</v>
      </c>
      <c r="T3225">
        <f t="shared" si="236"/>
        <v>-4.3162363090068002E-4</v>
      </c>
      <c r="W3225">
        <f t="shared" si="232"/>
        <v>-1.030626755178274E-5</v>
      </c>
      <c r="AI3225" s="1">
        <f t="shared" si="233"/>
        <v>43557</v>
      </c>
      <c r="AJ3225">
        <f t="shared" si="234"/>
        <v>0.37104249157832903</v>
      </c>
    </row>
    <row r="3226" spans="13:36" x14ac:dyDescent="0.2">
      <c r="M3226" s="1">
        <v>43558</v>
      </c>
      <c r="N3226">
        <v>845</v>
      </c>
      <c r="O3226">
        <f t="shared" si="235"/>
        <v>5.9347355198145265E-3</v>
      </c>
      <c r="R3226" s="1">
        <v>43558</v>
      </c>
      <c r="S3226">
        <v>339.85</v>
      </c>
      <c r="T3226">
        <f t="shared" si="236"/>
        <v>-2.2116425967689063E-2</v>
      </c>
      <c r="W3226">
        <f t="shared" si="232"/>
        <v>-1.0519891954609134E-4</v>
      </c>
      <c r="AI3226" s="1">
        <f t="shared" si="233"/>
        <v>43558</v>
      </c>
      <c r="AJ3226">
        <f t="shared" si="234"/>
        <v>0.36307102123820917</v>
      </c>
    </row>
    <row r="3227" spans="13:36" x14ac:dyDescent="0.2">
      <c r="M3227" s="1">
        <v>43559</v>
      </c>
      <c r="N3227">
        <v>843</v>
      </c>
      <c r="O3227">
        <f t="shared" si="235"/>
        <v>-2.3696693553184245E-3</v>
      </c>
      <c r="R3227" s="1">
        <v>43559</v>
      </c>
      <c r="S3227">
        <v>337.55</v>
      </c>
      <c r="T3227">
        <f t="shared" si="236"/>
        <v>-6.7906963047677888E-3</v>
      </c>
      <c r="W3227">
        <f t="shared" si="232"/>
        <v>3.0440351541127168E-5</v>
      </c>
      <c r="AI3227" s="1">
        <f t="shared" si="233"/>
        <v>43559</v>
      </c>
      <c r="AJ3227">
        <f t="shared" si="234"/>
        <v>0.37158837447209658</v>
      </c>
    </row>
    <row r="3228" spans="13:36" x14ac:dyDescent="0.2">
      <c r="M3228" s="1">
        <v>43560</v>
      </c>
      <c r="N3228">
        <v>839.8</v>
      </c>
      <c r="O3228">
        <f t="shared" si="235"/>
        <v>-3.8031897517626315E-3</v>
      </c>
      <c r="R3228" s="1">
        <v>43560</v>
      </c>
      <c r="S3228">
        <v>337.8</v>
      </c>
      <c r="T3228">
        <f t="shared" si="236"/>
        <v>7.4035688582019569E-4</v>
      </c>
      <c r="W3228">
        <f t="shared" si="232"/>
        <v>2.5363483069235389E-6</v>
      </c>
      <c r="AI3228" s="1">
        <f t="shared" si="233"/>
        <v>43560</v>
      </c>
      <c r="AJ3228">
        <f t="shared" si="234"/>
        <v>0.37308725803027132</v>
      </c>
    </row>
    <row r="3229" spans="13:36" x14ac:dyDescent="0.2">
      <c r="M3229" s="1">
        <v>43563</v>
      </c>
      <c r="N3229">
        <v>849.6</v>
      </c>
      <c r="O3229">
        <f t="shared" si="235"/>
        <v>1.1601882237581653E-2</v>
      </c>
      <c r="R3229" s="1">
        <v>43563</v>
      </c>
      <c r="S3229">
        <v>340.1</v>
      </c>
      <c r="T3229">
        <f t="shared" si="236"/>
        <v>6.7856876394500115E-3</v>
      </c>
      <c r="W3229">
        <f t="shared" si="232"/>
        <v>5.657250989755918E-5</v>
      </c>
      <c r="AI3229" s="1">
        <f t="shared" si="233"/>
        <v>43563</v>
      </c>
      <c r="AJ3229">
        <f t="shared" si="234"/>
        <v>0.38026215242631173</v>
      </c>
    </row>
    <row r="3230" spans="13:36" x14ac:dyDescent="0.2">
      <c r="M3230" s="1">
        <v>43564</v>
      </c>
      <c r="N3230">
        <v>848.6</v>
      </c>
      <c r="O3230">
        <f t="shared" si="235"/>
        <v>-1.1777177194498918E-3</v>
      </c>
      <c r="R3230" s="1">
        <v>43564</v>
      </c>
      <c r="S3230">
        <v>339.25</v>
      </c>
      <c r="T3230">
        <f t="shared" si="236"/>
        <v>-2.5023932981713655E-3</v>
      </c>
      <c r="W3230">
        <f t="shared" si="232"/>
        <v>9.7124387759138242E-6</v>
      </c>
      <c r="AI3230" s="1">
        <f t="shared" si="233"/>
        <v>43564</v>
      </c>
      <c r="AJ3230">
        <f t="shared" si="234"/>
        <v>0.39556894543721915</v>
      </c>
    </row>
    <row r="3231" spans="13:36" x14ac:dyDescent="0.2">
      <c r="M3231" s="1">
        <v>43565</v>
      </c>
      <c r="N3231">
        <v>850</v>
      </c>
      <c r="O3231">
        <f t="shared" si="235"/>
        <v>1.6484167161377311E-3</v>
      </c>
      <c r="R3231" s="1">
        <v>43565</v>
      </c>
      <c r="S3231">
        <v>339.4</v>
      </c>
      <c r="T3231">
        <f t="shared" si="236"/>
        <v>4.4205408514736295E-4</v>
      </c>
      <c r="W3231">
        <f t="shared" si="232"/>
        <v>-1.7276729804348497E-7</v>
      </c>
      <c r="AI3231" s="1">
        <f t="shared" si="233"/>
        <v>43565</v>
      </c>
      <c r="AJ3231">
        <f t="shared" si="234"/>
        <v>0.39465579548250934</v>
      </c>
    </row>
    <row r="3232" spans="13:36" x14ac:dyDescent="0.2">
      <c r="M3232" s="1">
        <v>43566</v>
      </c>
      <c r="N3232">
        <v>850</v>
      </c>
      <c r="O3232">
        <f t="shared" si="235"/>
        <v>0</v>
      </c>
      <c r="R3232" s="1">
        <v>43566</v>
      </c>
      <c r="S3232">
        <v>338.8</v>
      </c>
      <c r="T3232">
        <f t="shared" si="236"/>
        <v>-1.7693900222265479E-3</v>
      </c>
      <c r="W3232">
        <f t="shared" si="232"/>
        <v>4.275762147785755E-6</v>
      </c>
      <c r="AI3232" s="1">
        <f t="shared" si="233"/>
        <v>43566</v>
      </c>
      <c r="AJ3232">
        <f t="shared" si="234"/>
        <v>0.39546974068299384</v>
      </c>
    </row>
    <row r="3233" spans="13:36" x14ac:dyDescent="0.2">
      <c r="M3233" s="1">
        <v>43567</v>
      </c>
      <c r="N3233">
        <v>847.2</v>
      </c>
      <c r="O3233">
        <f t="shared" si="235"/>
        <v>-3.299555197165393E-3</v>
      </c>
      <c r="R3233" s="1">
        <v>43567</v>
      </c>
      <c r="S3233">
        <v>333.85</v>
      </c>
      <c r="T3233">
        <f t="shared" si="236"/>
        <v>-1.4718172474021534E-2</v>
      </c>
      <c r="W3233">
        <f t="shared" si="232"/>
        <v>7.5370373504161578E-5</v>
      </c>
      <c r="AI3233" s="1">
        <f t="shared" si="233"/>
        <v>43567</v>
      </c>
      <c r="AJ3233">
        <f t="shared" si="234"/>
        <v>0.4061194346711367</v>
      </c>
    </row>
    <row r="3234" spans="13:36" x14ac:dyDescent="0.2">
      <c r="M3234" s="1">
        <v>43570</v>
      </c>
      <c r="N3234">
        <v>856</v>
      </c>
      <c r="O3234">
        <f t="shared" si="235"/>
        <v>1.0333581854545398E-2</v>
      </c>
      <c r="R3234" s="1">
        <v>43570</v>
      </c>
      <c r="S3234">
        <v>332.4</v>
      </c>
      <c r="T3234">
        <f t="shared" si="236"/>
        <v>-4.3527273225847747E-3</v>
      </c>
      <c r="W3234">
        <f t="shared" si="232"/>
        <v>-4.9675931788123E-5</v>
      </c>
      <c r="AI3234" s="1">
        <f t="shared" si="233"/>
        <v>43570</v>
      </c>
      <c r="AJ3234">
        <f t="shared" si="234"/>
        <v>0.40672773089745218</v>
      </c>
    </row>
    <row r="3235" spans="13:36" x14ac:dyDescent="0.2">
      <c r="M3235" s="1">
        <v>43571</v>
      </c>
      <c r="N3235">
        <v>847.6</v>
      </c>
      <c r="O3235">
        <f t="shared" si="235"/>
        <v>-9.8615497475981039E-3</v>
      </c>
      <c r="R3235" s="1">
        <v>43571</v>
      </c>
      <c r="S3235">
        <v>331.25</v>
      </c>
      <c r="T3235">
        <f t="shared" si="236"/>
        <v>-3.4656856808610624E-3</v>
      </c>
      <c r="W3235">
        <f t="shared" si="232"/>
        <v>5.2957410812145086E-5</v>
      </c>
      <c r="AI3235" s="1">
        <f t="shared" si="233"/>
        <v>43571</v>
      </c>
      <c r="AJ3235">
        <f t="shared" si="234"/>
        <v>0.40744034574094834</v>
      </c>
    </row>
    <row r="3236" spans="13:36" x14ac:dyDescent="0.2">
      <c r="M3236" s="1">
        <v>43572</v>
      </c>
      <c r="N3236">
        <v>840</v>
      </c>
      <c r="O3236">
        <f t="shared" si="235"/>
        <v>-9.0069345567847046E-3</v>
      </c>
      <c r="R3236" s="1">
        <v>43572</v>
      </c>
      <c r="S3236">
        <v>322.75</v>
      </c>
      <c r="T3236">
        <f t="shared" si="236"/>
        <v>-2.5995347573680102E-2</v>
      </c>
      <c r="W3236">
        <f t="shared" si="232"/>
        <v>2.8403991125640636E-4</v>
      </c>
      <c r="AI3236" s="1">
        <f t="shared" si="233"/>
        <v>43572</v>
      </c>
      <c r="AJ3236">
        <f t="shared" si="234"/>
        <v>0.41079372357711819</v>
      </c>
    </row>
    <row r="3237" spans="13:36" x14ac:dyDescent="0.2">
      <c r="M3237" s="1">
        <v>43578</v>
      </c>
      <c r="N3237">
        <v>848.4</v>
      </c>
      <c r="O3237">
        <f t="shared" si="235"/>
        <v>9.950330853168092E-3</v>
      </c>
      <c r="R3237" s="1">
        <v>43578</v>
      </c>
      <c r="S3237">
        <v>324.35000000000002</v>
      </c>
      <c r="T3237">
        <f t="shared" si="236"/>
        <v>4.9451499323126648E-3</v>
      </c>
      <c r="W3237">
        <f t="shared" si="232"/>
        <v>3.170311195717473E-5</v>
      </c>
      <c r="AI3237" s="1">
        <f t="shared" si="233"/>
        <v>43578</v>
      </c>
      <c r="AJ3237">
        <f t="shared" si="234"/>
        <v>0.40878010501451245</v>
      </c>
    </row>
    <row r="3238" spans="13:36" x14ac:dyDescent="0.2">
      <c r="M3238" s="1">
        <v>43579</v>
      </c>
      <c r="N3238">
        <v>850.2</v>
      </c>
      <c r="O3238">
        <f t="shared" si="235"/>
        <v>2.1193932341624995E-3</v>
      </c>
      <c r="R3238" s="1">
        <v>43579</v>
      </c>
      <c r="S3238">
        <v>323.5</v>
      </c>
      <c r="T3238">
        <f t="shared" si="236"/>
        <v>-2.6240657181092752E-3</v>
      </c>
      <c r="W3238">
        <f t="shared" si="232"/>
        <v>-2.6620780648421921E-6</v>
      </c>
      <c r="AI3238" s="1">
        <f t="shared" si="233"/>
        <v>43579</v>
      </c>
      <c r="AJ3238">
        <f t="shared" si="234"/>
        <v>0.40964024575726904</v>
      </c>
    </row>
    <row r="3239" spans="13:36" x14ac:dyDescent="0.2">
      <c r="M3239" s="1">
        <v>43580</v>
      </c>
      <c r="N3239">
        <v>842.2</v>
      </c>
      <c r="O3239">
        <f t="shared" si="235"/>
        <v>-9.4541001968623181E-3</v>
      </c>
      <c r="R3239" s="1">
        <v>43580</v>
      </c>
      <c r="S3239">
        <v>323.39999999999998</v>
      </c>
      <c r="T3239">
        <f t="shared" si="236"/>
        <v>-3.0916679794882202E-4</v>
      </c>
      <c r="W3239">
        <f t="shared" si="232"/>
        <v>1.6697124330099468E-5</v>
      </c>
      <c r="AI3239" s="1">
        <f t="shared" si="233"/>
        <v>43580</v>
      </c>
      <c r="AJ3239">
        <f t="shared" si="234"/>
        <v>0.40921189224712978</v>
      </c>
    </row>
    <row r="3240" spans="13:36" x14ac:dyDescent="0.2">
      <c r="M3240" s="1">
        <v>43581</v>
      </c>
      <c r="N3240">
        <v>864</v>
      </c>
      <c r="O3240">
        <f t="shared" si="235"/>
        <v>2.5555253076228253E-2</v>
      </c>
      <c r="R3240" s="1">
        <v>43581</v>
      </c>
      <c r="S3240">
        <v>327.5</v>
      </c>
      <c r="T3240">
        <f t="shared" si="236"/>
        <v>1.2598107932300302E-2</v>
      </c>
      <c r="W3240">
        <f t="shared" si="232"/>
        <v>2.7439850650649129E-4</v>
      </c>
      <c r="AI3240" s="1">
        <f t="shared" si="233"/>
        <v>43581</v>
      </c>
      <c r="AJ3240">
        <f t="shared" si="234"/>
        <v>0.41248761471454914</v>
      </c>
    </row>
    <row r="3241" spans="13:36" x14ac:dyDescent="0.2">
      <c r="M3241" s="1">
        <v>43584</v>
      </c>
      <c r="N3241">
        <v>862.8</v>
      </c>
      <c r="O3241">
        <f t="shared" si="235"/>
        <v>-1.3898542890544128E-3</v>
      </c>
      <c r="R3241" s="1">
        <v>43584</v>
      </c>
      <c r="S3241">
        <v>331.95</v>
      </c>
      <c r="T3241">
        <f t="shared" si="236"/>
        <v>1.3496300089861697E-2</v>
      </c>
      <c r="W3241">
        <f t="shared" si="232"/>
        <v>-3.4575855700025425E-5</v>
      </c>
      <c r="AI3241" s="1">
        <f t="shared" si="233"/>
        <v>43584</v>
      </c>
      <c r="AJ3241">
        <f t="shared" si="234"/>
        <v>0.41296361607262105</v>
      </c>
    </row>
    <row r="3242" spans="13:36" x14ac:dyDescent="0.2">
      <c r="M3242" s="1">
        <v>43585</v>
      </c>
      <c r="N3242">
        <v>859.8</v>
      </c>
      <c r="O3242">
        <f t="shared" si="235"/>
        <v>-3.4831104528201253E-3</v>
      </c>
      <c r="R3242" s="1">
        <v>43585</v>
      </c>
      <c r="S3242">
        <v>325.5</v>
      </c>
      <c r="T3242">
        <f t="shared" si="236"/>
        <v>-1.9621893516544375E-2</v>
      </c>
      <c r="W3242">
        <f t="shared" si="232"/>
        <v>1.0237868607062283E-4</v>
      </c>
      <c r="AI3242" s="1">
        <f t="shared" si="233"/>
        <v>43585</v>
      </c>
      <c r="AJ3242">
        <f t="shared" si="234"/>
        <v>0.41251526150878037</v>
      </c>
    </row>
    <row r="3243" spans="13:36" x14ac:dyDescent="0.2">
      <c r="M3243" s="1">
        <v>43586</v>
      </c>
      <c r="N3243">
        <v>872.6</v>
      </c>
      <c r="O3243">
        <f t="shared" si="235"/>
        <v>1.4777456627328059E-2</v>
      </c>
      <c r="R3243" s="1">
        <v>43586</v>
      </c>
      <c r="S3243">
        <v>327.3</v>
      </c>
      <c r="T3243">
        <f t="shared" si="236"/>
        <v>5.5147198585110014E-3</v>
      </c>
      <c r="W3243">
        <f t="shared" si="232"/>
        <v>5.726321080267011E-5</v>
      </c>
      <c r="AI3243" s="1">
        <f t="shared" si="233"/>
        <v>43586</v>
      </c>
      <c r="AJ3243">
        <f t="shared" si="234"/>
        <v>0.41317991133197979</v>
      </c>
    </row>
    <row r="3244" spans="13:36" x14ac:dyDescent="0.2">
      <c r="M3244" s="1">
        <v>43587</v>
      </c>
      <c r="N3244">
        <v>858.6</v>
      </c>
      <c r="O3244">
        <f t="shared" si="235"/>
        <v>-1.6174104899049059E-2</v>
      </c>
      <c r="R3244" s="1">
        <v>43587</v>
      </c>
      <c r="S3244">
        <v>327.05</v>
      </c>
      <c r="T3244">
        <f t="shared" si="236"/>
        <v>-7.6411709991311872E-4</v>
      </c>
      <c r="W3244">
        <f t="shared" si="232"/>
        <v>3.5016244021949347E-5</v>
      </c>
      <c r="AI3244" s="1">
        <f t="shared" si="233"/>
        <v>43587</v>
      </c>
      <c r="AJ3244">
        <f t="shared" si="234"/>
        <v>0.41065541972100217</v>
      </c>
    </row>
    <row r="3245" spans="13:36" x14ac:dyDescent="0.2">
      <c r="M3245" s="1">
        <v>43588</v>
      </c>
      <c r="N3245">
        <v>875.4</v>
      </c>
      <c r="O3245">
        <f t="shared" si="235"/>
        <v>1.9377768966334783E-2</v>
      </c>
      <c r="R3245" s="1">
        <v>43588</v>
      </c>
      <c r="S3245">
        <v>317.35000000000002</v>
      </c>
      <c r="T3245">
        <f t="shared" si="236"/>
        <v>-3.0107798654742571E-2</v>
      </c>
      <c r="W3245">
        <f t="shared" si="232"/>
        <v>-5.6242627011928218E-4</v>
      </c>
      <c r="AI3245" s="1">
        <f t="shared" si="233"/>
        <v>43588</v>
      </c>
      <c r="AJ3245">
        <f t="shared" si="234"/>
        <v>0.38308173586015687</v>
      </c>
    </row>
    <row r="3246" spans="13:36" x14ac:dyDescent="0.2">
      <c r="M3246" s="1">
        <v>43591</v>
      </c>
      <c r="N3246">
        <v>869.6</v>
      </c>
      <c r="O3246">
        <f t="shared" si="235"/>
        <v>-6.6475889497952722E-3</v>
      </c>
      <c r="R3246" s="1">
        <v>43591</v>
      </c>
      <c r="S3246">
        <v>317.39999999999998</v>
      </c>
      <c r="T3246">
        <f t="shared" si="236"/>
        <v>1.5754233982954462E-4</v>
      </c>
      <c r="W3246">
        <f t="shared" si="232"/>
        <v>8.6219707874063096E-6</v>
      </c>
      <c r="AI3246" s="1">
        <f t="shared" si="233"/>
        <v>43591</v>
      </c>
      <c r="AJ3246">
        <f t="shared" si="234"/>
        <v>0.38017964604573867</v>
      </c>
    </row>
    <row r="3247" spans="13:36" x14ac:dyDescent="0.2">
      <c r="M3247" s="1">
        <v>43592</v>
      </c>
      <c r="N3247">
        <v>868.4</v>
      </c>
      <c r="O3247">
        <f t="shared" si="235"/>
        <v>-1.3808978028629307E-3</v>
      </c>
      <c r="R3247" s="1">
        <v>43592</v>
      </c>
      <c r="S3247">
        <v>317.8</v>
      </c>
      <c r="T3247">
        <f t="shared" si="236"/>
        <v>1.2594460103070671E-3</v>
      </c>
      <c r="W3247">
        <f t="shared" si="232"/>
        <v>-9.6117089736350178E-8</v>
      </c>
      <c r="AI3247" s="1">
        <f t="shared" si="233"/>
        <v>43592</v>
      </c>
      <c r="AJ3247">
        <f t="shared" si="234"/>
        <v>0.38388571300151886</v>
      </c>
    </row>
    <row r="3248" spans="13:36" x14ac:dyDescent="0.2">
      <c r="M3248" s="1">
        <v>43593</v>
      </c>
      <c r="N3248">
        <v>873.6</v>
      </c>
      <c r="O3248">
        <f t="shared" si="235"/>
        <v>5.9701669865039747E-3</v>
      </c>
      <c r="R3248" s="1">
        <v>43593</v>
      </c>
      <c r="S3248">
        <v>323.7</v>
      </c>
      <c r="T3248">
        <f t="shared" si="236"/>
        <v>1.8394906829583065E-2</v>
      </c>
      <c r="W3248">
        <f t="shared" si="232"/>
        <v>7.7990704497514081E-5</v>
      </c>
      <c r="AI3248" s="1">
        <f t="shared" si="233"/>
        <v>43593</v>
      </c>
      <c r="AJ3248">
        <f t="shared" si="234"/>
        <v>0.38477156650077715</v>
      </c>
    </row>
    <row r="3249" spans="13:36" x14ac:dyDescent="0.2">
      <c r="M3249" s="1">
        <v>43594</v>
      </c>
      <c r="N3249">
        <v>875.4</v>
      </c>
      <c r="O3249">
        <f t="shared" si="235"/>
        <v>2.0583197661543599E-3</v>
      </c>
      <c r="R3249" s="1">
        <v>43594</v>
      </c>
      <c r="S3249">
        <v>322.35000000000002</v>
      </c>
      <c r="T3249">
        <f t="shared" si="236"/>
        <v>-4.1792491755693649E-3</v>
      </c>
      <c r="W3249">
        <f t="shared" si="232"/>
        <v>-3.4075360417146275E-6</v>
      </c>
      <c r="AI3249" s="1">
        <f t="shared" si="233"/>
        <v>43594</v>
      </c>
      <c r="AJ3249">
        <f t="shared" si="234"/>
        <v>0.38311497549544216</v>
      </c>
    </row>
    <row r="3250" spans="13:36" x14ac:dyDescent="0.2">
      <c r="M3250" s="1">
        <v>43595</v>
      </c>
      <c r="N3250">
        <v>874.4</v>
      </c>
      <c r="O3250">
        <f t="shared" si="235"/>
        <v>-1.1429878944661037E-3</v>
      </c>
      <c r="R3250" s="1">
        <v>43595</v>
      </c>
      <c r="S3250">
        <v>320</v>
      </c>
      <c r="T3250">
        <f t="shared" si="236"/>
        <v>-7.3169159628569931E-3</v>
      </c>
      <c r="W3250">
        <f t="shared" si="232"/>
        <v>2.1960177558806271E-5</v>
      </c>
      <c r="AI3250" s="1">
        <f t="shared" si="233"/>
        <v>43595</v>
      </c>
      <c r="AJ3250">
        <f t="shared" si="234"/>
        <v>0.38463152320231875</v>
      </c>
    </row>
    <row r="3251" spans="13:36" x14ac:dyDescent="0.2">
      <c r="M3251" s="1">
        <v>43598</v>
      </c>
      <c r="N3251">
        <v>872.8</v>
      </c>
      <c r="O3251">
        <f t="shared" si="235"/>
        <v>-1.8315023434677311E-3</v>
      </c>
      <c r="R3251" s="1">
        <v>43598</v>
      </c>
      <c r="S3251">
        <v>314.10000000000002</v>
      </c>
      <c r="T3251">
        <f t="shared" si="236"/>
        <v>-1.8609589249171252E-2</v>
      </c>
      <c r="W3251">
        <f t="shared" si="232"/>
        <v>6.4647993235630345E-5</v>
      </c>
      <c r="AI3251" s="1">
        <f t="shared" si="233"/>
        <v>43598</v>
      </c>
      <c r="AJ3251">
        <f t="shared" si="234"/>
        <v>0.39608521094940619</v>
      </c>
    </row>
    <row r="3252" spans="13:36" x14ac:dyDescent="0.2">
      <c r="M3252" s="1">
        <v>43599</v>
      </c>
      <c r="N3252">
        <v>872.8</v>
      </c>
      <c r="O3252">
        <f t="shared" si="235"/>
        <v>0</v>
      </c>
      <c r="R3252" s="1">
        <v>43599</v>
      </c>
      <c r="S3252">
        <v>314</v>
      </c>
      <c r="T3252">
        <f t="shared" si="236"/>
        <v>-3.1842063634758089E-4</v>
      </c>
      <c r="W3252">
        <f t="shared" si="232"/>
        <v>2.2040434274985683E-6</v>
      </c>
      <c r="AI3252" s="1">
        <f t="shared" si="233"/>
        <v>43599</v>
      </c>
      <c r="AJ3252">
        <f t="shared" si="234"/>
        <v>0.39468451176034325</v>
      </c>
    </row>
    <row r="3253" spans="13:36" x14ac:dyDescent="0.2">
      <c r="M3253" s="1">
        <v>43600</v>
      </c>
      <c r="N3253">
        <v>880</v>
      </c>
      <c r="O3253">
        <f t="shared" si="235"/>
        <v>8.2154729533910932E-3</v>
      </c>
      <c r="R3253" s="1">
        <v>43600</v>
      </c>
      <c r="S3253">
        <v>313</v>
      </c>
      <c r="T3253">
        <f t="shared" si="236"/>
        <v>-3.1897953681001494E-3</v>
      </c>
      <c r="W3253">
        <f t="shared" si="232"/>
        <v>-2.9967639315259799E-5</v>
      </c>
      <c r="AI3253" s="1">
        <f t="shared" si="233"/>
        <v>43600</v>
      </c>
      <c r="AJ3253">
        <f t="shared" si="234"/>
        <v>0.39317296173244703</v>
      </c>
    </row>
    <row r="3254" spans="13:36" x14ac:dyDescent="0.2">
      <c r="M3254" s="1">
        <v>43601</v>
      </c>
      <c r="N3254">
        <v>881.4</v>
      </c>
      <c r="O3254">
        <f t="shared" si="235"/>
        <v>1.5896449356343507E-3</v>
      </c>
      <c r="R3254" s="1">
        <v>43601</v>
      </c>
      <c r="S3254">
        <v>313.3</v>
      </c>
      <c r="T3254">
        <f t="shared" si="236"/>
        <v>9.5800741799285439E-4</v>
      </c>
      <c r="W3254">
        <f t="shared" si="232"/>
        <v>-4.3243274307726243E-8</v>
      </c>
      <c r="AI3254" s="1">
        <f t="shared" si="233"/>
        <v>43601</v>
      </c>
      <c r="AJ3254">
        <f t="shared" si="234"/>
        <v>0.39514335280514501</v>
      </c>
    </row>
    <row r="3255" spans="13:36" x14ac:dyDescent="0.2">
      <c r="M3255" s="1">
        <v>43605</v>
      </c>
      <c r="N3255">
        <v>880</v>
      </c>
      <c r="O3255">
        <f t="shared" si="235"/>
        <v>-1.5896449356344192E-3</v>
      </c>
      <c r="R3255" s="1">
        <v>43605</v>
      </c>
      <c r="S3255">
        <v>316.89999999999998</v>
      </c>
      <c r="T3255">
        <f t="shared" si="236"/>
        <v>1.1425068738728974E-2</v>
      </c>
      <c r="W3255">
        <f t="shared" si="232"/>
        <v>-3.0777640017288286E-5</v>
      </c>
      <c r="AI3255" s="1">
        <f t="shared" si="233"/>
        <v>43605</v>
      </c>
      <c r="AJ3255">
        <f t="shared" si="234"/>
        <v>0.39412245957878339</v>
      </c>
    </row>
    <row r="3256" spans="13:36" x14ac:dyDescent="0.2">
      <c r="M3256" s="1">
        <v>43606</v>
      </c>
      <c r="N3256">
        <v>875</v>
      </c>
      <c r="O3256">
        <f t="shared" si="235"/>
        <v>-5.6980211146377786E-3</v>
      </c>
      <c r="R3256" s="1">
        <v>43606</v>
      </c>
      <c r="S3256">
        <v>318.85000000000002</v>
      </c>
      <c r="T3256">
        <f t="shared" si="236"/>
        <v>6.1345060644056445E-3</v>
      </c>
      <c r="W3256">
        <f t="shared" si="232"/>
        <v>-3.4982742086682859E-5</v>
      </c>
      <c r="AI3256" s="1">
        <f t="shared" si="233"/>
        <v>43606</v>
      </c>
      <c r="AJ3256">
        <f t="shared" si="234"/>
        <v>0.39250038964789485</v>
      </c>
    </row>
    <row r="3257" spans="13:36" x14ac:dyDescent="0.2">
      <c r="M3257" s="1">
        <v>43607</v>
      </c>
      <c r="N3257">
        <v>885.6</v>
      </c>
      <c r="O3257">
        <f t="shared" si="235"/>
        <v>1.2041495036812722E-2</v>
      </c>
      <c r="R3257" s="1">
        <v>43607</v>
      </c>
      <c r="S3257">
        <v>320.45</v>
      </c>
      <c r="T3257">
        <f t="shared" si="236"/>
        <v>5.0054851889551749E-3</v>
      </c>
      <c r="W3257">
        <f t="shared" si="232"/>
        <v>4.0122464755302399E-5</v>
      </c>
      <c r="AI3257" s="1">
        <f t="shared" si="233"/>
        <v>43607</v>
      </c>
      <c r="AJ3257">
        <f t="shared" si="234"/>
        <v>0.39502595997875695</v>
      </c>
    </row>
    <row r="3258" spans="13:36" x14ac:dyDescent="0.2">
      <c r="M3258" s="1">
        <v>43608</v>
      </c>
      <c r="N3258">
        <v>882.2</v>
      </c>
      <c r="O3258">
        <f t="shared" si="235"/>
        <v>-3.8465937235877788E-3</v>
      </c>
      <c r="R3258" s="1">
        <v>43608</v>
      </c>
      <c r="S3258">
        <v>323.89999999999998</v>
      </c>
      <c r="T3258">
        <f t="shared" si="236"/>
        <v>1.0708568227047757E-2</v>
      </c>
      <c r="W3258">
        <f t="shared" si="232"/>
        <v>-5.0019047041911351E-5</v>
      </c>
      <c r="AI3258" s="1">
        <f t="shared" si="233"/>
        <v>43608</v>
      </c>
      <c r="AJ3258">
        <f t="shared" si="234"/>
        <v>0.39321061564755272</v>
      </c>
    </row>
    <row r="3259" spans="13:36" x14ac:dyDescent="0.2">
      <c r="M3259" s="1">
        <v>43609</v>
      </c>
      <c r="N3259">
        <v>894.8</v>
      </c>
      <c r="O3259">
        <f t="shared" si="235"/>
        <v>1.4181441945135037E-2</v>
      </c>
      <c r="R3259" s="1">
        <v>43609</v>
      </c>
      <c r="S3259">
        <v>323.95</v>
      </c>
      <c r="T3259">
        <f t="shared" si="236"/>
        <v>1.5435671868273542E-4</v>
      </c>
      <c r="W3259">
        <f t="shared" si="232"/>
        <v>-1.3657452304751155E-5</v>
      </c>
      <c r="AI3259" s="1">
        <f t="shared" si="233"/>
        <v>43609</v>
      </c>
      <c r="AJ3259">
        <f t="shared" si="234"/>
        <v>0.39234154143521693</v>
      </c>
    </row>
    <row r="3260" spans="13:36" x14ac:dyDescent="0.2">
      <c r="M3260" s="1">
        <v>43612</v>
      </c>
      <c r="N3260">
        <v>899.6</v>
      </c>
      <c r="O3260">
        <f t="shared" si="235"/>
        <v>5.3499904691861541E-3</v>
      </c>
      <c r="R3260" s="1">
        <v>43612</v>
      </c>
      <c r="S3260">
        <v>321.45</v>
      </c>
      <c r="T3260">
        <f t="shared" si="236"/>
        <v>-7.7471723082705637E-3</v>
      </c>
      <c r="W3260">
        <f t="shared" si="232"/>
        <v>-3.5191298850916137E-5</v>
      </c>
      <c r="AI3260" s="1">
        <f t="shared" si="233"/>
        <v>43612</v>
      </c>
      <c r="AJ3260">
        <f t="shared" si="234"/>
        <v>0.39127875773816251</v>
      </c>
    </row>
    <row r="3261" spans="13:36" x14ac:dyDescent="0.2">
      <c r="M3261" s="1">
        <v>43613</v>
      </c>
      <c r="N3261">
        <v>902.8</v>
      </c>
      <c r="O3261">
        <f t="shared" si="235"/>
        <v>3.5508248582198721E-3</v>
      </c>
      <c r="R3261" s="1">
        <v>43613</v>
      </c>
      <c r="S3261">
        <v>323.2</v>
      </c>
      <c r="T3261">
        <f t="shared" si="236"/>
        <v>5.4293160592445225E-3</v>
      </c>
      <c r="W3261">
        <f t="shared" si="232"/>
        <v>8.9253184823269486E-6</v>
      </c>
      <c r="AI3261" s="1">
        <f t="shared" si="233"/>
        <v>43613</v>
      </c>
      <c r="AJ3261">
        <f t="shared" si="234"/>
        <v>0.38979138897618965</v>
      </c>
    </row>
    <row r="3262" spans="13:36" x14ac:dyDescent="0.2">
      <c r="M3262" s="1">
        <v>43614</v>
      </c>
      <c r="N3262">
        <v>880.6</v>
      </c>
      <c r="O3262">
        <f t="shared" si="235"/>
        <v>-2.4897551621727087E-2</v>
      </c>
      <c r="R3262" s="1">
        <v>43614</v>
      </c>
      <c r="S3262">
        <v>314.7</v>
      </c>
      <c r="T3262">
        <f t="shared" si="236"/>
        <v>-2.6651522576579129E-2</v>
      </c>
      <c r="W3262">
        <f t="shared" si="232"/>
        <v>7.3386565494588973E-4</v>
      </c>
      <c r="AI3262" s="1">
        <f t="shared" si="233"/>
        <v>43614</v>
      </c>
      <c r="AJ3262">
        <f t="shared" si="234"/>
        <v>0.40188120268899719</v>
      </c>
    </row>
    <row r="3263" spans="13:36" x14ac:dyDescent="0.2">
      <c r="M3263" s="1">
        <v>43619</v>
      </c>
      <c r="N3263">
        <v>878</v>
      </c>
      <c r="O3263">
        <f t="shared" si="235"/>
        <v>-2.95689968653677E-3</v>
      </c>
      <c r="R3263" s="1">
        <v>43619</v>
      </c>
      <c r="S3263">
        <v>324.25</v>
      </c>
      <c r="T3263">
        <f t="shared" si="236"/>
        <v>2.989501912619217E-2</v>
      </c>
      <c r="W3263">
        <f t="shared" si="232"/>
        <v>-1.2570892405670326E-4</v>
      </c>
      <c r="AI3263" s="1">
        <f t="shared" si="233"/>
        <v>43619</v>
      </c>
      <c r="AJ3263">
        <f t="shared" si="234"/>
        <v>0.39565491846698914</v>
      </c>
    </row>
    <row r="3264" spans="13:36" x14ac:dyDescent="0.2">
      <c r="M3264" s="1">
        <v>43620</v>
      </c>
      <c r="N3264">
        <v>864.6</v>
      </c>
      <c r="O3264">
        <f t="shared" si="235"/>
        <v>-1.5379621401585251E-2</v>
      </c>
      <c r="R3264" s="1">
        <v>43620</v>
      </c>
      <c r="S3264">
        <v>319.55</v>
      </c>
      <c r="T3264">
        <f t="shared" si="236"/>
        <v>-1.4601067100262474E-2</v>
      </c>
      <c r="W3264">
        <f t="shared" si="232"/>
        <v>2.6599942902148294E-4</v>
      </c>
      <c r="AI3264" s="1">
        <f t="shared" si="233"/>
        <v>43620</v>
      </c>
      <c r="AJ3264">
        <f t="shared" si="234"/>
        <v>0.39941697618170402</v>
      </c>
    </row>
    <row r="3265" spans="13:36" x14ac:dyDescent="0.2">
      <c r="M3265" s="1">
        <v>43622</v>
      </c>
      <c r="N3265">
        <v>888.4</v>
      </c>
      <c r="O3265">
        <f t="shared" si="235"/>
        <v>2.7155119786740903E-2</v>
      </c>
      <c r="R3265" s="1">
        <v>43622</v>
      </c>
      <c r="S3265">
        <v>327.39999999999998</v>
      </c>
      <c r="T3265">
        <f t="shared" si="236"/>
        <v>2.4268908840743592E-2</v>
      </c>
      <c r="W3265">
        <f t="shared" si="232"/>
        <v>5.9285183235049401E-4</v>
      </c>
      <c r="AI3265" s="1">
        <f t="shared" si="233"/>
        <v>43622</v>
      </c>
      <c r="AJ3265">
        <f t="shared" si="234"/>
        <v>0.42133267477138869</v>
      </c>
    </row>
    <row r="3266" spans="13:36" x14ac:dyDescent="0.2">
      <c r="M3266" s="1">
        <v>43623</v>
      </c>
      <c r="N3266">
        <v>895.4</v>
      </c>
      <c r="O3266">
        <f t="shared" si="235"/>
        <v>7.8484537865927094E-3</v>
      </c>
      <c r="R3266" s="1">
        <v>43623</v>
      </c>
      <c r="S3266">
        <v>323.75</v>
      </c>
      <c r="T3266">
        <f t="shared" si="236"/>
        <v>-1.1211051923286907E-2</v>
      </c>
      <c r="W3266">
        <f t="shared" ref="W3266:W3329" si="237">+(O3266-$O$1)*(T3266-$T$1)</f>
        <v>-7.9848817330943294E-5</v>
      </c>
      <c r="AI3266" s="1">
        <f t="shared" ref="AI3266:AI3329" si="238">+M3266</f>
        <v>43623</v>
      </c>
      <c r="AJ3266">
        <f t="shared" ref="AJ3266:AJ3329" si="239">CORREL(O3017:O3266,T3017:T3266)</f>
        <v>0.4141893103847078</v>
      </c>
    </row>
    <row r="3267" spans="13:36" x14ac:dyDescent="0.2">
      <c r="M3267" s="1">
        <v>43627</v>
      </c>
      <c r="N3267">
        <v>892.8</v>
      </c>
      <c r="O3267">
        <f t="shared" si="235"/>
        <v>-2.9079541798187258E-3</v>
      </c>
      <c r="R3267" s="1">
        <v>43627</v>
      </c>
      <c r="S3267">
        <v>340.65</v>
      </c>
      <c r="T3267">
        <f t="shared" si="236"/>
        <v>5.0883944205929697E-2</v>
      </c>
      <c r="W3267">
        <f t="shared" si="237"/>
        <v>-2.1530884239987253E-4</v>
      </c>
      <c r="AI3267" s="1">
        <f t="shared" si="238"/>
        <v>43627</v>
      </c>
      <c r="AJ3267">
        <f t="shared" si="239"/>
        <v>0.39819320760061977</v>
      </c>
    </row>
    <row r="3268" spans="13:36" x14ac:dyDescent="0.2">
      <c r="M3268" s="1">
        <v>43628</v>
      </c>
      <c r="N3268">
        <v>908</v>
      </c>
      <c r="O3268">
        <f t="shared" si="235"/>
        <v>1.6881786974246932E-2</v>
      </c>
      <c r="R3268" s="1">
        <v>43628</v>
      </c>
      <c r="S3268">
        <v>346</v>
      </c>
      <c r="T3268">
        <f t="shared" si="236"/>
        <v>1.5583217838047255E-2</v>
      </c>
      <c r="W3268">
        <f t="shared" si="237"/>
        <v>2.2188799073744639E-4</v>
      </c>
      <c r="AI3268" s="1">
        <f t="shared" si="238"/>
        <v>43628</v>
      </c>
      <c r="AJ3268">
        <f t="shared" si="239"/>
        <v>0.40842245690454709</v>
      </c>
    </row>
    <row r="3269" spans="13:36" x14ac:dyDescent="0.2">
      <c r="M3269" s="1">
        <v>43629</v>
      </c>
      <c r="N3269">
        <v>906</v>
      </c>
      <c r="O3269">
        <f t="shared" si="235"/>
        <v>-2.2050725583139812E-3</v>
      </c>
      <c r="R3269" s="1">
        <v>43629</v>
      </c>
      <c r="S3269">
        <v>345</v>
      </c>
      <c r="T3269">
        <f t="shared" si="236"/>
        <v>-2.8943580263645261E-3</v>
      </c>
      <c r="W3269">
        <f t="shared" si="237"/>
        <v>1.4965990018875854E-5</v>
      </c>
      <c r="AI3269" s="1">
        <f t="shared" si="238"/>
        <v>43629</v>
      </c>
      <c r="AJ3269">
        <f t="shared" si="239"/>
        <v>0.41283592765076377</v>
      </c>
    </row>
    <row r="3270" spans="13:36" x14ac:dyDescent="0.2">
      <c r="M3270" s="1">
        <v>43630</v>
      </c>
      <c r="N3270">
        <v>880</v>
      </c>
      <c r="O3270">
        <f t="shared" si="235"/>
        <v>-2.9117398570727211E-2</v>
      </c>
      <c r="R3270" s="1">
        <v>43630</v>
      </c>
      <c r="S3270">
        <v>340.5</v>
      </c>
      <c r="T3270">
        <f t="shared" si="236"/>
        <v>-1.3129291441792736E-2</v>
      </c>
      <c r="W3270">
        <f t="shared" si="237"/>
        <v>4.3846179842655433E-4</v>
      </c>
      <c r="AI3270" s="1">
        <f t="shared" si="238"/>
        <v>43630</v>
      </c>
      <c r="AJ3270">
        <f t="shared" si="239"/>
        <v>0.41816460398246708</v>
      </c>
    </row>
    <row r="3271" spans="13:36" x14ac:dyDescent="0.2">
      <c r="M3271" s="1">
        <v>43633</v>
      </c>
      <c r="N3271">
        <v>882</v>
      </c>
      <c r="O3271">
        <f t="shared" si="235"/>
        <v>2.2701485345390775E-3</v>
      </c>
      <c r="R3271" s="1">
        <v>43633</v>
      </c>
      <c r="S3271">
        <v>340.55</v>
      </c>
      <c r="T3271">
        <f t="shared" si="236"/>
        <v>1.468320977602959E-4</v>
      </c>
      <c r="W3271">
        <f t="shared" si="237"/>
        <v>-9.0836436475054739E-7</v>
      </c>
      <c r="AI3271" s="1">
        <f t="shared" si="238"/>
        <v>43633</v>
      </c>
      <c r="AJ3271">
        <f t="shared" si="239"/>
        <v>0.41805495127553716</v>
      </c>
    </row>
    <row r="3272" spans="13:36" x14ac:dyDescent="0.2">
      <c r="M3272" s="1">
        <v>43634</v>
      </c>
      <c r="N3272">
        <v>889.8</v>
      </c>
      <c r="O3272">
        <f t="shared" si="235"/>
        <v>8.8046623651501406E-3</v>
      </c>
      <c r="R3272" s="1">
        <v>43634</v>
      </c>
      <c r="S3272">
        <v>348</v>
      </c>
      <c r="T3272">
        <f t="shared" si="236"/>
        <v>2.1640522087146848E-2</v>
      </c>
      <c r="W3272">
        <f t="shared" si="237"/>
        <v>1.5060049027783474E-4</v>
      </c>
      <c r="AI3272" s="1">
        <f t="shared" si="238"/>
        <v>43634</v>
      </c>
      <c r="AJ3272">
        <f t="shared" si="239"/>
        <v>0.41966627307473731</v>
      </c>
    </row>
    <row r="3273" spans="13:36" x14ac:dyDescent="0.2">
      <c r="M3273" s="1">
        <v>43635</v>
      </c>
      <c r="N3273">
        <v>881.8</v>
      </c>
      <c r="O3273">
        <f t="shared" si="235"/>
        <v>-9.0314454481041744E-3</v>
      </c>
      <c r="R3273" s="1">
        <v>43635</v>
      </c>
      <c r="S3273">
        <v>346.7</v>
      </c>
      <c r="T3273">
        <f t="shared" si="236"/>
        <v>-3.7426270834965869E-3</v>
      </c>
      <c r="W3273">
        <f t="shared" si="237"/>
        <v>5.196006850314557E-5</v>
      </c>
      <c r="AI3273" s="1">
        <f t="shared" si="238"/>
        <v>43635</v>
      </c>
      <c r="AJ3273">
        <f t="shared" si="239"/>
        <v>0.41994066948889081</v>
      </c>
    </row>
    <row r="3274" spans="13:36" x14ac:dyDescent="0.2">
      <c r="M3274" s="1">
        <v>43636</v>
      </c>
      <c r="N3274">
        <v>882.6</v>
      </c>
      <c r="O3274">
        <f t="shared" si="235"/>
        <v>9.0682391160956915E-4</v>
      </c>
      <c r="R3274" s="1">
        <v>43636</v>
      </c>
      <c r="S3274">
        <v>340.6</v>
      </c>
      <c r="T3274">
        <f t="shared" si="236"/>
        <v>-1.7751084462389734E-2</v>
      </c>
      <c r="W3274">
        <f t="shared" si="237"/>
        <v>9.8865256047370138E-6</v>
      </c>
      <c r="AI3274" s="1">
        <f t="shared" si="238"/>
        <v>43636</v>
      </c>
      <c r="AJ3274">
        <f t="shared" si="239"/>
        <v>0.42330472964814114</v>
      </c>
    </row>
    <row r="3275" spans="13:36" x14ac:dyDescent="0.2">
      <c r="M3275" s="1">
        <v>43637</v>
      </c>
      <c r="N3275">
        <v>874.6</v>
      </c>
      <c r="O3275">
        <f t="shared" si="235"/>
        <v>-9.1054578566265934E-3</v>
      </c>
      <c r="R3275" s="1">
        <v>43637</v>
      </c>
      <c r="S3275">
        <v>332.95</v>
      </c>
      <c r="T3275">
        <f t="shared" si="236"/>
        <v>-2.2716439671956596E-2</v>
      </c>
      <c r="W3275">
        <f t="shared" si="237"/>
        <v>2.5218413381028259E-4</v>
      </c>
      <c r="AI3275" s="1">
        <f t="shared" si="238"/>
        <v>43637</v>
      </c>
      <c r="AJ3275">
        <f t="shared" si="239"/>
        <v>0.4267806497360298</v>
      </c>
    </row>
    <row r="3276" spans="13:36" x14ac:dyDescent="0.2">
      <c r="M3276" s="1">
        <v>43640</v>
      </c>
      <c r="N3276">
        <v>886.2</v>
      </c>
      <c r="O3276">
        <f t="shared" si="235"/>
        <v>1.317601978656884E-2</v>
      </c>
      <c r="R3276" s="1">
        <v>43640</v>
      </c>
      <c r="S3276">
        <v>333.95</v>
      </c>
      <c r="T3276">
        <f t="shared" si="236"/>
        <v>2.9989526150135315E-3</v>
      </c>
      <c r="W3276">
        <f t="shared" si="237"/>
        <v>2.083811188784955E-5</v>
      </c>
      <c r="AI3276" s="1">
        <f t="shared" si="238"/>
        <v>43640</v>
      </c>
      <c r="AJ3276">
        <f t="shared" si="239"/>
        <v>0.42621419501074526</v>
      </c>
    </row>
    <row r="3277" spans="13:36" x14ac:dyDescent="0.2">
      <c r="M3277" s="1">
        <v>43641</v>
      </c>
      <c r="N3277">
        <v>887.8</v>
      </c>
      <c r="O3277">
        <f t="shared" si="235"/>
        <v>1.8038336345455896E-3</v>
      </c>
      <c r="R3277" s="1">
        <v>43641</v>
      </c>
      <c r="S3277">
        <v>337.35</v>
      </c>
      <c r="T3277">
        <f t="shared" si="236"/>
        <v>1.0129685901789448E-2</v>
      </c>
      <c r="W3277">
        <f t="shared" si="237"/>
        <v>3.3482256420065463E-6</v>
      </c>
      <c r="AI3277" s="1">
        <f t="shared" si="238"/>
        <v>43641</v>
      </c>
      <c r="AJ3277">
        <f t="shared" si="239"/>
        <v>0.41906485221959405</v>
      </c>
    </row>
    <row r="3278" spans="13:36" x14ac:dyDescent="0.2">
      <c r="M3278" s="1">
        <v>43642</v>
      </c>
      <c r="N3278">
        <v>881</v>
      </c>
      <c r="O3278">
        <f t="shared" ref="O3278:O3341" si="240">LN(N3278/N3277)</f>
        <v>-7.6888664637552607E-3</v>
      </c>
      <c r="R3278" s="1">
        <v>43642</v>
      </c>
      <c r="S3278">
        <v>334.2</v>
      </c>
      <c r="T3278">
        <f t="shared" ref="T3278:T3341" si="241">LN(S3278/S3277)</f>
        <v>-9.3813509121411804E-3</v>
      </c>
      <c r="W3278">
        <f t="shared" si="237"/>
        <v>9.6696794861862511E-5</v>
      </c>
      <c r="AI3278" s="1">
        <f t="shared" si="238"/>
        <v>43642</v>
      </c>
      <c r="AJ3278">
        <f t="shared" si="239"/>
        <v>0.4198218211403858</v>
      </c>
    </row>
    <row r="3279" spans="13:36" x14ac:dyDescent="0.2">
      <c r="M3279" s="1">
        <v>43643</v>
      </c>
      <c r="N3279">
        <v>864.4</v>
      </c>
      <c r="O3279">
        <f t="shared" si="240"/>
        <v>-1.9022001303448593E-2</v>
      </c>
      <c r="R3279" s="1">
        <v>43643</v>
      </c>
      <c r="S3279">
        <v>334.4</v>
      </c>
      <c r="T3279">
        <f t="shared" si="241"/>
        <v>5.9826504925328781E-4</v>
      </c>
      <c r="W3279">
        <f t="shared" si="237"/>
        <v>1.2821216825486805E-5</v>
      </c>
      <c r="AI3279" s="1">
        <f t="shared" si="238"/>
        <v>43643</v>
      </c>
      <c r="AJ3279">
        <f t="shared" si="239"/>
        <v>0.41668542138993386</v>
      </c>
    </row>
    <row r="3280" spans="13:36" x14ac:dyDescent="0.2">
      <c r="M3280" s="1">
        <v>43644</v>
      </c>
      <c r="N3280">
        <v>870.2</v>
      </c>
      <c r="O3280">
        <f t="shared" si="240"/>
        <v>6.6874456538487973E-3</v>
      </c>
      <c r="R3280" s="1">
        <v>43644</v>
      </c>
      <c r="S3280">
        <v>334.5</v>
      </c>
      <c r="T3280">
        <f t="shared" si="241"/>
        <v>2.9899835773659141E-4</v>
      </c>
      <c r="W3280">
        <f t="shared" si="237"/>
        <v>-4.8716081495905606E-6</v>
      </c>
      <c r="AI3280" s="1">
        <f t="shared" si="238"/>
        <v>43644</v>
      </c>
      <c r="AJ3280">
        <f t="shared" si="239"/>
        <v>0.41341876071253397</v>
      </c>
    </row>
    <row r="3281" spans="13:36" x14ac:dyDescent="0.2">
      <c r="M3281" s="1">
        <v>43647</v>
      </c>
      <c r="N3281">
        <v>878</v>
      </c>
      <c r="O3281">
        <f t="shared" si="240"/>
        <v>8.9235233485367663E-3</v>
      </c>
      <c r="R3281" s="1">
        <v>43647</v>
      </c>
      <c r="S3281">
        <v>340.35</v>
      </c>
      <c r="T3281">
        <f t="shared" si="241"/>
        <v>1.73376203256774E-2</v>
      </c>
      <c r="W3281">
        <f t="shared" si="237"/>
        <v>1.2077378441170289E-4</v>
      </c>
      <c r="AI3281" s="1">
        <f t="shared" si="238"/>
        <v>43647</v>
      </c>
      <c r="AJ3281">
        <f t="shared" si="239"/>
        <v>0.41588885287370919</v>
      </c>
    </row>
    <row r="3282" spans="13:36" x14ac:dyDescent="0.2">
      <c r="M3282" s="1">
        <v>43648</v>
      </c>
      <c r="N3282">
        <v>892.6</v>
      </c>
      <c r="O3282">
        <f t="shared" si="240"/>
        <v>1.6491958560052845E-2</v>
      </c>
      <c r="R3282" s="1">
        <v>43648</v>
      </c>
      <c r="S3282">
        <v>344.1</v>
      </c>
      <c r="T3282">
        <f t="shared" si="241"/>
        <v>1.0957812909474339E-2</v>
      </c>
      <c r="W3282">
        <f t="shared" si="237"/>
        <v>1.4661308242461165E-4</v>
      </c>
      <c r="AI3282" s="1">
        <f t="shared" si="238"/>
        <v>43648</v>
      </c>
      <c r="AJ3282">
        <f t="shared" si="239"/>
        <v>0.418196581229199</v>
      </c>
    </row>
    <row r="3283" spans="13:36" x14ac:dyDescent="0.2">
      <c r="M3283" s="1">
        <v>43649</v>
      </c>
      <c r="N3283">
        <v>918.8</v>
      </c>
      <c r="O3283">
        <f t="shared" si="240"/>
        <v>2.8929918619773617E-2</v>
      </c>
      <c r="R3283" s="1">
        <v>43649</v>
      </c>
      <c r="S3283">
        <v>345</v>
      </c>
      <c r="T3283">
        <f t="shared" si="241"/>
        <v>2.6121042279249611E-3</v>
      </c>
      <c r="W3283">
        <f t="shared" si="237"/>
        <v>3.8142093811312636E-5</v>
      </c>
      <c r="AI3283" s="1">
        <f t="shared" si="238"/>
        <v>43649</v>
      </c>
      <c r="AJ3283">
        <f t="shared" si="239"/>
        <v>0.41265965272040089</v>
      </c>
    </row>
    <row r="3284" spans="13:36" x14ac:dyDescent="0.2">
      <c r="M3284" s="1">
        <v>43650</v>
      </c>
      <c r="N3284">
        <v>914.2</v>
      </c>
      <c r="O3284">
        <f t="shared" si="240"/>
        <v>-5.019104917299135E-3</v>
      </c>
      <c r="R3284" s="1">
        <v>43650</v>
      </c>
      <c r="S3284">
        <v>341.75</v>
      </c>
      <c r="T3284">
        <f t="shared" si="241"/>
        <v>-9.4649414273008346E-3</v>
      </c>
      <c r="W3284">
        <f t="shared" si="237"/>
        <v>6.8918667905035932E-5</v>
      </c>
      <c r="AI3284" s="1">
        <f t="shared" si="238"/>
        <v>43650</v>
      </c>
      <c r="AJ3284">
        <f t="shared" si="239"/>
        <v>0.41413913172643796</v>
      </c>
    </row>
    <row r="3285" spans="13:36" x14ac:dyDescent="0.2">
      <c r="M3285" s="1">
        <v>43651</v>
      </c>
      <c r="N3285">
        <v>908</v>
      </c>
      <c r="O3285">
        <f t="shared" si="240"/>
        <v>-6.8049872963507323E-3</v>
      </c>
      <c r="R3285" s="1">
        <v>43651</v>
      </c>
      <c r="S3285">
        <v>339.3</v>
      </c>
      <c r="T3285">
        <f t="shared" si="241"/>
        <v>-7.1948038138744596E-3</v>
      </c>
      <c r="W3285">
        <f t="shared" si="237"/>
        <v>6.9320449094295016E-5</v>
      </c>
      <c r="AI3285" s="1">
        <f t="shared" si="238"/>
        <v>43651</v>
      </c>
      <c r="AJ3285">
        <f t="shared" si="239"/>
        <v>0.41590093125638106</v>
      </c>
    </row>
    <row r="3286" spans="13:36" x14ac:dyDescent="0.2">
      <c r="M3286" s="1">
        <v>43654</v>
      </c>
      <c r="N3286">
        <v>923.6</v>
      </c>
      <c r="O3286">
        <f t="shared" si="240"/>
        <v>1.7034698879046975E-2</v>
      </c>
      <c r="R3286" s="1">
        <v>43654</v>
      </c>
      <c r="S3286">
        <v>334.4</v>
      </c>
      <c r="T3286">
        <f t="shared" si="241"/>
        <v>-1.4546790579638019E-2</v>
      </c>
      <c r="W3286">
        <f t="shared" si="237"/>
        <v>-2.461519843503919E-4</v>
      </c>
      <c r="AI3286" s="1">
        <f t="shared" si="238"/>
        <v>43654</v>
      </c>
      <c r="AJ3286">
        <f t="shared" si="239"/>
        <v>0.40248924335763198</v>
      </c>
    </row>
    <row r="3287" spans="13:36" x14ac:dyDescent="0.2">
      <c r="M3287" s="1">
        <v>43655</v>
      </c>
      <c r="N3287">
        <v>918</v>
      </c>
      <c r="O3287">
        <f t="shared" si="240"/>
        <v>-6.0816868598498382E-3</v>
      </c>
      <c r="R3287" s="1">
        <v>43655</v>
      </c>
      <c r="S3287">
        <v>335.45</v>
      </c>
      <c r="T3287">
        <f t="shared" si="241"/>
        <v>3.1350327983505873E-3</v>
      </c>
      <c r="W3287">
        <f t="shared" si="237"/>
        <v>-1.4341709073252829E-5</v>
      </c>
      <c r="AI3287" s="1">
        <f t="shared" si="238"/>
        <v>43655</v>
      </c>
      <c r="AJ3287">
        <f t="shared" si="239"/>
        <v>0.40206986718449189</v>
      </c>
    </row>
    <row r="3288" spans="13:36" x14ac:dyDescent="0.2">
      <c r="M3288" s="1">
        <v>43656</v>
      </c>
      <c r="N3288">
        <v>913</v>
      </c>
      <c r="O3288">
        <f t="shared" si="240"/>
        <v>-5.4615100255220143E-3</v>
      </c>
      <c r="R3288" s="1">
        <v>43656</v>
      </c>
      <c r="S3288">
        <v>335.05</v>
      </c>
      <c r="T3288">
        <f t="shared" si="241"/>
        <v>-1.1931395897173023E-3</v>
      </c>
      <c r="W3288">
        <f t="shared" si="237"/>
        <v>1.6660904387232058E-5</v>
      </c>
      <c r="AI3288" s="1">
        <f t="shared" si="238"/>
        <v>43656</v>
      </c>
      <c r="AJ3288">
        <f t="shared" si="239"/>
        <v>0.40082057755556172</v>
      </c>
    </row>
    <row r="3289" spans="13:36" x14ac:dyDescent="0.2">
      <c r="M3289" s="1">
        <v>43657</v>
      </c>
      <c r="N3289">
        <v>912.4</v>
      </c>
      <c r="O3289">
        <f t="shared" si="240"/>
        <v>-6.5739018473552223E-4</v>
      </c>
      <c r="R3289" s="1">
        <v>43657</v>
      </c>
      <c r="S3289">
        <v>327</v>
      </c>
      <c r="T3289">
        <f t="shared" si="241"/>
        <v>-2.4319603521926376E-2</v>
      </c>
      <c r="W3289">
        <f t="shared" si="237"/>
        <v>5.3266259320384049E-5</v>
      </c>
      <c r="AI3289" s="1">
        <f t="shared" si="238"/>
        <v>43657</v>
      </c>
      <c r="AJ3289">
        <f t="shared" si="239"/>
        <v>0.39996477312803369</v>
      </c>
    </row>
    <row r="3290" spans="13:36" x14ac:dyDescent="0.2">
      <c r="M3290" s="1">
        <v>43658</v>
      </c>
      <c r="N3290">
        <v>900.2</v>
      </c>
      <c r="O3290">
        <f t="shared" si="240"/>
        <v>-1.3461529551400533E-2</v>
      </c>
      <c r="R3290" s="1">
        <v>43658</v>
      </c>
      <c r="S3290">
        <v>318.75</v>
      </c>
      <c r="T3290">
        <f t="shared" si="241"/>
        <v>-2.5553074424617506E-2</v>
      </c>
      <c r="W3290">
        <f t="shared" si="237"/>
        <v>3.9871137936639214E-4</v>
      </c>
      <c r="AI3290" s="1">
        <f t="shared" si="238"/>
        <v>43658</v>
      </c>
      <c r="AJ3290">
        <f t="shared" si="239"/>
        <v>0.40529282188036608</v>
      </c>
    </row>
    <row r="3291" spans="13:36" x14ac:dyDescent="0.2">
      <c r="M3291" s="1">
        <v>43661</v>
      </c>
      <c r="N3291">
        <v>900.8</v>
      </c>
      <c r="O3291">
        <f t="shared" si="240"/>
        <v>6.6629652659356273E-4</v>
      </c>
      <c r="R3291" s="1">
        <v>43661</v>
      </c>
      <c r="S3291">
        <v>317.35000000000002</v>
      </c>
      <c r="T3291">
        <f t="shared" si="241"/>
        <v>-4.40183072015677E-3</v>
      </c>
      <c r="W3291">
        <f t="shared" si="237"/>
        <v>4.2851179900332478E-6</v>
      </c>
      <c r="AI3291" s="1">
        <f t="shared" si="238"/>
        <v>43661</v>
      </c>
      <c r="AJ3291">
        <f t="shared" si="239"/>
        <v>0.40496249019450087</v>
      </c>
    </row>
    <row r="3292" spans="13:36" x14ac:dyDescent="0.2">
      <c r="M3292" s="1">
        <v>43662</v>
      </c>
      <c r="N3292">
        <v>896</v>
      </c>
      <c r="O3292">
        <f t="shared" si="240"/>
        <v>-5.3428444104954695E-3</v>
      </c>
      <c r="R3292" s="1">
        <v>43662</v>
      </c>
      <c r="S3292">
        <v>319.05</v>
      </c>
      <c r="T3292">
        <f t="shared" si="241"/>
        <v>5.3425645618766912E-3</v>
      </c>
      <c r="W3292">
        <f t="shared" si="237"/>
        <v>-2.7877112063179673E-5</v>
      </c>
      <c r="AI3292" s="1">
        <f t="shared" si="238"/>
        <v>43662</v>
      </c>
      <c r="AJ3292">
        <f t="shared" si="239"/>
        <v>0.41228936793774218</v>
      </c>
    </row>
    <row r="3293" spans="13:36" x14ac:dyDescent="0.2">
      <c r="M3293" s="1">
        <v>43663</v>
      </c>
      <c r="N3293">
        <v>892.6</v>
      </c>
      <c r="O3293">
        <f t="shared" si="240"/>
        <v>-3.8018607797608967E-3</v>
      </c>
      <c r="R3293" s="1">
        <v>43663</v>
      </c>
      <c r="S3293">
        <v>321.39999999999998</v>
      </c>
      <c r="T3293">
        <f t="shared" si="241"/>
        <v>7.3386229890563121E-3</v>
      </c>
      <c r="W3293">
        <f t="shared" si="237"/>
        <v>-3.1971101533497514E-5</v>
      </c>
      <c r="AI3293" s="1">
        <f t="shared" si="238"/>
        <v>43663</v>
      </c>
      <c r="AJ3293">
        <f t="shared" si="239"/>
        <v>0.41128499788784517</v>
      </c>
    </row>
    <row r="3294" spans="13:36" x14ac:dyDescent="0.2">
      <c r="M3294" s="1">
        <v>43664</v>
      </c>
      <c r="N3294">
        <v>893</v>
      </c>
      <c r="O3294">
        <f t="shared" si="240"/>
        <v>4.4802868132943027E-4</v>
      </c>
      <c r="R3294" s="1">
        <v>43664</v>
      </c>
      <c r="S3294">
        <v>322.2</v>
      </c>
      <c r="T3294">
        <f t="shared" si="241"/>
        <v>2.4860174394618771E-3</v>
      </c>
      <c r="W3294">
        <f t="shared" si="237"/>
        <v>-1.2353096850214131E-6</v>
      </c>
      <c r="AI3294" s="1">
        <f t="shared" si="238"/>
        <v>43664</v>
      </c>
      <c r="AJ3294">
        <f t="shared" si="239"/>
        <v>0.41146934346558911</v>
      </c>
    </row>
    <row r="3295" spans="13:36" x14ac:dyDescent="0.2">
      <c r="M3295" s="1">
        <v>43665</v>
      </c>
      <c r="N3295">
        <v>898.8</v>
      </c>
      <c r="O3295">
        <f t="shared" si="240"/>
        <v>6.4739594346750499E-3</v>
      </c>
      <c r="R3295" s="1">
        <v>43665</v>
      </c>
      <c r="S3295">
        <v>319</v>
      </c>
      <c r="T3295">
        <f t="shared" si="241"/>
        <v>-9.9813679580294228E-3</v>
      </c>
      <c r="W3295">
        <f t="shared" si="237"/>
        <v>-5.6550064488549015E-5</v>
      </c>
      <c r="AI3295" s="1">
        <f t="shared" si="238"/>
        <v>43665</v>
      </c>
      <c r="AJ3295">
        <f t="shared" si="239"/>
        <v>0.40832764060101501</v>
      </c>
    </row>
    <row r="3296" spans="13:36" x14ac:dyDescent="0.2">
      <c r="M3296" s="1">
        <v>43668</v>
      </c>
      <c r="N3296">
        <v>899</v>
      </c>
      <c r="O3296">
        <f t="shared" si="240"/>
        <v>2.2249416044631916E-4</v>
      </c>
      <c r="R3296" s="1">
        <v>43668</v>
      </c>
      <c r="S3296">
        <v>323.64999999999998</v>
      </c>
      <c r="T3296">
        <f t="shared" si="241"/>
        <v>1.4471582206674627E-2</v>
      </c>
      <c r="W3296">
        <f t="shared" si="237"/>
        <v>-1.5966136573250121E-5</v>
      </c>
      <c r="AI3296" s="1">
        <f t="shared" si="238"/>
        <v>43668</v>
      </c>
      <c r="AJ3296">
        <f t="shared" si="239"/>
        <v>0.4078760270790433</v>
      </c>
    </row>
    <row r="3297" spans="13:36" x14ac:dyDescent="0.2">
      <c r="M3297" s="1">
        <v>43669</v>
      </c>
      <c r="N3297">
        <v>902.2</v>
      </c>
      <c r="O3297">
        <f t="shared" si="240"/>
        <v>3.5531905026752594E-3</v>
      </c>
      <c r="R3297" s="1">
        <v>43669</v>
      </c>
      <c r="S3297">
        <v>320.8</v>
      </c>
      <c r="T3297">
        <f t="shared" si="241"/>
        <v>-8.8448089991596552E-3</v>
      </c>
      <c r="W3297">
        <f t="shared" si="237"/>
        <v>-2.1402583653711136E-5</v>
      </c>
      <c r="AI3297" s="1">
        <f t="shared" si="238"/>
        <v>43669</v>
      </c>
      <c r="AJ3297">
        <f t="shared" si="239"/>
        <v>0.40931528024756708</v>
      </c>
    </row>
    <row r="3298" spans="13:36" x14ac:dyDescent="0.2">
      <c r="M3298" s="1">
        <v>43670</v>
      </c>
      <c r="N3298">
        <v>901.8</v>
      </c>
      <c r="O3298">
        <f t="shared" si="240"/>
        <v>-4.4345898731189997E-4</v>
      </c>
      <c r="R3298" s="1">
        <v>43670</v>
      </c>
      <c r="S3298">
        <v>331.05</v>
      </c>
      <c r="T3298">
        <f t="shared" si="241"/>
        <v>3.145154537849576E-2</v>
      </c>
      <c r="W3298">
        <f t="shared" si="237"/>
        <v>-5.6561786794217346E-5</v>
      </c>
      <c r="AI3298" s="1">
        <f t="shared" si="238"/>
        <v>43670</v>
      </c>
      <c r="AJ3298">
        <f t="shared" si="239"/>
        <v>0.40555387490633044</v>
      </c>
    </row>
    <row r="3299" spans="13:36" x14ac:dyDescent="0.2">
      <c r="M3299" s="1">
        <v>43671</v>
      </c>
      <c r="N3299">
        <v>914.8</v>
      </c>
      <c r="O3299">
        <f t="shared" si="240"/>
        <v>1.4312696161642277E-2</v>
      </c>
      <c r="R3299" s="1">
        <v>43671</v>
      </c>
      <c r="S3299">
        <v>329</v>
      </c>
      <c r="T3299">
        <f t="shared" si="241"/>
        <v>-6.2116706054832146E-3</v>
      </c>
      <c r="W3299">
        <f t="shared" si="237"/>
        <v>-9.5823501247174525E-5</v>
      </c>
      <c r="AI3299" s="1">
        <f t="shared" si="238"/>
        <v>43671</v>
      </c>
      <c r="AJ3299">
        <f t="shared" si="239"/>
        <v>0.40196380614624788</v>
      </c>
    </row>
    <row r="3300" spans="13:36" x14ac:dyDescent="0.2">
      <c r="M3300" s="1">
        <v>43672</v>
      </c>
      <c r="N3300">
        <v>927.4</v>
      </c>
      <c r="O3300">
        <f t="shared" si="240"/>
        <v>1.367950980873441E-2</v>
      </c>
      <c r="R3300" s="1">
        <v>43672</v>
      </c>
      <c r="S3300">
        <v>327.75</v>
      </c>
      <c r="T3300">
        <f t="shared" si="241"/>
        <v>-3.8066281215626621E-3</v>
      </c>
      <c r="W3300">
        <f t="shared" si="237"/>
        <v>-6.164871868553043E-5</v>
      </c>
      <c r="AI3300" s="1">
        <f t="shared" si="238"/>
        <v>43672</v>
      </c>
      <c r="AJ3300">
        <f t="shared" si="239"/>
        <v>0.39918856941384678</v>
      </c>
    </row>
    <row r="3301" spans="13:36" x14ac:dyDescent="0.2">
      <c r="M3301" s="1">
        <v>43675</v>
      </c>
      <c r="N3301">
        <v>907</v>
      </c>
      <c r="O3301">
        <f t="shared" si="240"/>
        <v>-2.2242521842223879E-2</v>
      </c>
      <c r="R3301" s="1">
        <v>43675</v>
      </c>
      <c r="S3301">
        <v>328.8</v>
      </c>
      <c r="T3301">
        <f t="shared" si="241"/>
        <v>3.198540538215772E-3</v>
      </c>
      <c r="W3301">
        <f t="shared" si="237"/>
        <v>-4.6709047656759035E-5</v>
      </c>
      <c r="AI3301" s="1">
        <f t="shared" si="238"/>
        <v>43675</v>
      </c>
      <c r="AJ3301">
        <f t="shared" si="239"/>
        <v>0.39323716738019554</v>
      </c>
    </row>
    <row r="3302" spans="13:36" x14ac:dyDescent="0.2">
      <c r="M3302" s="1">
        <v>43676</v>
      </c>
      <c r="N3302">
        <v>911.8</v>
      </c>
      <c r="O3302">
        <f t="shared" si="240"/>
        <v>5.2782176642044197E-3</v>
      </c>
      <c r="R3302" s="1">
        <v>43676</v>
      </c>
      <c r="S3302">
        <v>323.55</v>
      </c>
      <c r="T3302">
        <f t="shared" si="241"/>
        <v>-1.6096001678749815E-2</v>
      </c>
      <c r="W3302">
        <f t="shared" si="237"/>
        <v>-6.6693663086345197E-5</v>
      </c>
      <c r="AI3302" s="1">
        <f t="shared" si="238"/>
        <v>43676</v>
      </c>
      <c r="AJ3302">
        <f t="shared" si="239"/>
        <v>0.39211322305064289</v>
      </c>
    </row>
    <row r="3303" spans="13:36" x14ac:dyDescent="0.2">
      <c r="M3303" s="1">
        <v>43677</v>
      </c>
      <c r="N3303">
        <v>921.6</v>
      </c>
      <c r="O3303">
        <f t="shared" si="240"/>
        <v>1.0690622162285791E-2</v>
      </c>
      <c r="R3303" s="1">
        <v>43677</v>
      </c>
      <c r="S3303">
        <v>324</v>
      </c>
      <c r="T3303">
        <f t="shared" si="241"/>
        <v>1.3898542890542977E-3</v>
      </c>
      <c r="W3303">
        <f t="shared" si="237"/>
        <v>1.5249291392185372E-6</v>
      </c>
      <c r="AI3303" s="1">
        <f t="shared" si="238"/>
        <v>43677</v>
      </c>
      <c r="AJ3303">
        <f t="shared" si="239"/>
        <v>0.39218733214293933</v>
      </c>
    </row>
    <row r="3304" spans="13:36" x14ac:dyDescent="0.2">
      <c r="M3304" s="1">
        <v>43678</v>
      </c>
      <c r="N3304">
        <v>923</v>
      </c>
      <c r="O3304">
        <f t="shared" si="240"/>
        <v>1.5179445612252412E-3</v>
      </c>
      <c r="R3304" s="1">
        <v>43678</v>
      </c>
      <c r="S3304">
        <v>330.15</v>
      </c>
      <c r="T3304">
        <f t="shared" si="241"/>
        <v>1.8803580848250987E-2</v>
      </c>
      <c r="W3304">
        <f t="shared" si="237"/>
        <v>1.5842947722567127E-6</v>
      </c>
      <c r="AI3304" s="1">
        <f t="shared" si="238"/>
        <v>43678</v>
      </c>
      <c r="AJ3304">
        <f t="shared" si="239"/>
        <v>0.38984328286012299</v>
      </c>
    </row>
    <row r="3305" spans="13:36" x14ac:dyDescent="0.2">
      <c r="M3305" s="1">
        <v>43679</v>
      </c>
      <c r="N3305">
        <v>913.8</v>
      </c>
      <c r="O3305">
        <f t="shared" si="240"/>
        <v>-1.0017505373681051E-2</v>
      </c>
      <c r="R3305" s="1">
        <v>43679</v>
      </c>
      <c r="S3305">
        <v>327.35000000000002</v>
      </c>
      <c r="T3305">
        <f t="shared" si="241"/>
        <v>-8.5171617534798138E-3</v>
      </c>
      <c r="W3305">
        <f t="shared" si="237"/>
        <v>1.1150475671346899E-4</v>
      </c>
      <c r="AI3305" s="1">
        <f t="shared" si="238"/>
        <v>43679</v>
      </c>
      <c r="AJ3305">
        <f t="shared" si="239"/>
        <v>0.38870438038402688</v>
      </c>
    </row>
    <row r="3306" spans="13:36" x14ac:dyDescent="0.2">
      <c r="M3306" s="1">
        <v>43682</v>
      </c>
      <c r="N3306">
        <v>873</v>
      </c>
      <c r="O3306">
        <f t="shared" si="240"/>
        <v>-4.5676173289568918E-2</v>
      </c>
      <c r="R3306" s="1">
        <v>43682</v>
      </c>
      <c r="S3306">
        <v>321.39999999999998</v>
      </c>
      <c r="T3306">
        <f t="shared" si="241"/>
        <v>-1.8343481583688356E-2</v>
      </c>
      <c r="W3306">
        <f t="shared" si="237"/>
        <v>9.2176416387816282E-4</v>
      </c>
      <c r="AI3306" s="1">
        <f t="shared" si="238"/>
        <v>43682</v>
      </c>
      <c r="AJ3306">
        <f t="shared" si="239"/>
        <v>0.39730304885543716</v>
      </c>
    </row>
    <row r="3307" spans="13:36" x14ac:dyDescent="0.2">
      <c r="M3307" s="1">
        <v>43683</v>
      </c>
      <c r="N3307">
        <v>870.8</v>
      </c>
      <c r="O3307">
        <f t="shared" si="240"/>
        <v>-2.523226479209933E-3</v>
      </c>
      <c r="R3307" s="1">
        <v>43683</v>
      </c>
      <c r="S3307">
        <v>324.64999999999998</v>
      </c>
      <c r="T3307">
        <f t="shared" si="241"/>
        <v>1.0061225651083656E-2</v>
      </c>
      <c r="W3307">
        <f t="shared" si="237"/>
        <v>-3.4911422584994326E-5</v>
      </c>
      <c r="AI3307" s="1">
        <f t="shared" si="238"/>
        <v>43683</v>
      </c>
      <c r="AJ3307">
        <f t="shared" si="239"/>
        <v>0.39622292888846766</v>
      </c>
    </row>
    <row r="3308" spans="13:36" x14ac:dyDescent="0.2">
      <c r="M3308" s="1">
        <v>43684</v>
      </c>
      <c r="N3308">
        <v>876.4</v>
      </c>
      <c r="O3308">
        <f t="shared" si="240"/>
        <v>6.4102783609190188E-3</v>
      </c>
      <c r="R3308" s="1">
        <v>43684</v>
      </c>
      <c r="S3308">
        <v>326</v>
      </c>
      <c r="T3308">
        <f t="shared" si="241"/>
        <v>4.1497024122119416E-3</v>
      </c>
      <c r="W3308">
        <f t="shared" si="237"/>
        <v>1.457109583586591E-5</v>
      </c>
      <c r="AI3308" s="1">
        <f t="shared" si="238"/>
        <v>43684</v>
      </c>
      <c r="AJ3308">
        <f t="shared" si="239"/>
        <v>0.39693942626754664</v>
      </c>
    </row>
    <row r="3309" spans="13:36" x14ac:dyDescent="0.2">
      <c r="M3309" s="1">
        <v>43685</v>
      </c>
      <c r="N3309">
        <v>975.2</v>
      </c>
      <c r="O3309">
        <f t="shared" si="240"/>
        <v>0.10681997044575035</v>
      </c>
      <c r="R3309" s="1">
        <v>43685</v>
      </c>
      <c r="S3309">
        <v>334.8</v>
      </c>
      <c r="T3309">
        <f t="shared" si="241"/>
        <v>2.6635957248612677E-2</v>
      </c>
      <c r="W3309">
        <f t="shared" si="237"/>
        <v>2.6780917941476943E-3</v>
      </c>
      <c r="AI3309" s="1">
        <f t="shared" si="238"/>
        <v>43685</v>
      </c>
      <c r="AJ3309">
        <f t="shared" si="239"/>
        <v>0.39448813028273338</v>
      </c>
    </row>
    <row r="3310" spans="13:36" x14ac:dyDescent="0.2">
      <c r="M3310" s="1">
        <v>43686</v>
      </c>
      <c r="N3310">
        <v>976</v>
      </c>
      <c r="O3310">
        <f t="shared" si="240"/>
        <v>8.2000824603074601E-4</v>
      </c>
      <c r="R3310" s="1">
        <v>43686</v>
      </c>
      <c r="S3310">
        <v>334</v>
      </c>
      <c r="T3310">
        <f t="shared" si="241"/>
        <v>-2.3923456386198238E-3</v>
      </c>
      <c r="W3310">
        <f t="shared" si="237"/>
        <v>2.1987910071184725E-6</v>
      </c>
      <c r="AI3310" s="1">
        <f t="shared" si="238"/>
        <v>43686</v>
      </c>
      <c r="AJ3310">
        <f t="shared" si="239"/>
        <v>0.39537443273632317</v>
      </c>
    </row>
    <row r="3311" spans="13:36" x14ac:dyDescent="0.2">
      <c r="M3311" s="1">
        <v>43689</v>
      </c>
      <c r="N3311">
        <v>973.4</v>
      </c>
      <c r="O3311">
        <f t="shared" si="240"/>
        <v>-2.667489013738636E-3</v>
      </c>
      <c r="R3311" s="1">
        <v>43689</v>
      </c>
      <c r="S3311">
        <v>336.45</v>
      </c>
      <c r="T3311">
        <f t="shared" si="241"/>
        <v>7.3085566576266536E-3</v>
      </c>
      <c r="W3311">
        <f t="shared" si="237"/>
        <v>-2.4913104620006275E-5</v>
      </c>
      <c r="AI3311" s="1">
        <f t="shared" si="238"/>
        <v>43689</v>
      </c>
      <c r="AJ3311">
        <f t="shared" si="239"/>
        <v>0.38767822140837715</v>
      </c>
    </row>
    <row r="3312" spans="13:36" x14ac:dyDescent="0.2">
      <c r="M3312" s="1">
        <v>43690</v>
      </c>
      <c r="N3312">
        <v>973.6</v>
      </c>
      <c r="O3312">
        <f t="shared" si="240"/>
        <v>2.0544427396358849E-4</v>
      </c>
      <c r="R3312" s="1">
        <v>43690</v>
      </c>
      <c r="S3312">
        <v>345.9</v>
      </c>
      <c r="T3312">
        <f t="shared" si="241"/>
        <v>2.7700166308796018E-2</v>
      </c>
      <c r="W3312">
        <f t="shared" si="237"/>
        <v>-3.2362245548350465E-5</v>
      </c>
      <c r="AI3312" s="1">
        <f t="shared" si="238"/>
        <v>43690</v>
      </c>
      <c r="AJ3312">
        <f t="shared" si="239"/>
        <v>0.38445800570970778</v>
      </c>
    </row>
    <row r="3313" spans="13:36" x14ac:dyDescent="0.2">
      <c r="M3313" s="1">
        <v>43691</v>
      </c>
      <c r="N3313">
        <v>950</v>
      </c>
      <c r="O3313">
        <f t="shared" si="240"/>
        <v>-2.4538557078730892E-2</v>
      </c>
      <c r="R3313" s="1">
        <v>43691</v>
      </c>
      <c r="S3313">
        <v>338.75</v>
      </c>
      <c r="T3313">
        <f t="shared" si="241"/>
        <v>-2.0887343749212344E-2</v>
      </c>
      <c r="W3313">
        <f t="shared" si="237"/>
        <v>5.741832311458784E-4</v>
      </c>
      <c r="AI3313" s="1">
        <f t="shared" si="238"/>
        <v>43691</v>
      </c>
      <c r="AJ3313">
        <f t="shared" si="239"/>
        <v>0.3916647238048574</v>
      </c>
    </row>
    <row r="3314" spans="13:36" x14ac:dyDescent="0.2">
      <c r="M3314" s="1">
        <v>43692</v>
      </c>
      <c r="N3314">
        <v>990.2</v>
      </c>
      <c r="O3314">
        <f t="shared" si="240"/>
        <v>4.1444958332736252E-2</v>
      </c>
      <c r="R3314" s="1">
        <v>43692</v>
      </c>
      <c r="S3314">
        <v>342.9</v>
      </c>
      <c r="T3314">
        <f t="shared" si="241"/>
        <v>1.2176487274964018E-2</v>
      </c>
      <c r="W3314">
        <f t="shared" si="237"/>
        <v>4.3823821095683704E-4</v>
      </c>
      <c r="AI3314" s="1">
        <f t="shared" si="238"/>
        <v>43692</v>
      </c>
      <c r="AJ3314">
        <f t="shared" si="239"/>
        <v>0.3936187196373872</v>
      </c>
    </row>
    <row r="3315" spans="13:36" x14ac:dyDescent="0.2">
      <c r="M3315" s="1">
        <v>43693</v>
      </c>
      <c r="N3315">
        <v>1002</v>
      </c>
      <c r="O3315">
        <f t="shared" si="240"/>
        <v>1.1846338717487373E-2</v>
      </c>
      <c r="R3315" s="1">
        <v>43693</v>
      </c>
      <c r="S3315">
        <v>347.5</v>
      </c>
      <c r="T3315">
        <f t="shared" si="241"/>
        <v>1.3325805535972143E-2</v>
      </c>
      <c r="W3315">
        <f t="shared" si="237"/>
        <v>1.2607016152304447E-4</v>
      </c>
      <c r="AI3315" s="1">
        <f t="shared" si="238"/>
        <v>43693</v>
      </c>
      <c r="AJ3315">
        <f t="shared" si="239"/>
        <v>0.40070678911569529</v>
      </c>
    </row>
    <row r="3316" spans="13:36" x14ac:dyDescent="0.2">
      <c r="M3316" s="1">
        <v>43696</v>
      </c>
      <c r="N3316">
        <v>982</v>
      </c>
      <c r="O3316">
        <f t="shared" si="240"/>
        <v>-2.0161973290344193E-2</v>
      </c>
      <c r="R3316" s="1">
        <v>43696</v>
      </c>
      <c r="S3316">
        <v>344</v>
      </c>
      <c r="T3316">
        <f t="shared" si="241"/>
        <v>-1.0123007631448452E-2</v>
      </c>
      <c r="W3316">
        <f t="shared" si="237"/>
        <v>2.4500596215385449E-4</v>
      </c>
      <c r="AI3316" s="1">
        <f t="shared" si="238"/>
        <v>43696</v>
      </c>
      <c r="AJ3316">
        <f t="shared" si="239"/>
        <v>0.40010882559152178</v>
      </c>
    </row>
    <row r="3317" spans="13:36" x14ac:dyDescent="0.2">
      <c r="M3317" s="1">
        <v>43697</v>
      </c>
      <c r="N3317">
        <v>999.2</v>
      </c>
      <c r="O3317">
        <f t="shared" si="240"/>
        <v>1.7363650456901976E-2</v>
      </c>
      <c r="R3317" s="1">
        <v>43697</v>
      </c>
      <c r="S3317">
        <v>344.6</v>
      </c>
      <c r="T3317">
        <f t="shared" si="241"/>
        <v>1.7426667204309869E-3</v>
      </c>
      <c r="W3317">
        <f t="shared" si="237"/>
        <v>8.2458652766017931E-6</v>
      </c>
      <c r="AI3317" s="1">
        <f t="shared" si="238"/>
        <v>43697</v>
      </c>
      <c r="AJ3317">
        <f t="shared" si="239"/>
        <v>0.40471675908637567</v>
      </c>
    </row>
    <row r="3318" spans="13:36" x14ac:dyDescent="0.2">
      <c r="M3318" s="1">
        <v>43698</v>
      </c>
      <c r="N3318">
        <v>1011.5</v>
      </c>
      <c r="O3318">
        <f t="shared" si="240"/>
        <v>1.2234697796432176E-2</v>
      </c>
      <c r="R3318" s="1">
        <v>43698</v>
      </c>
      <c r="S3318">
        <v>350</v>
      </c>
      <c r="T3318">
        <f t="shared" si="241"/>
        <v>1.5548830389630139E-2</v>
      </c>
      <c r="W3318">
        <f t="shared" si="237"/>
        <v>1.5479349649431348E-4</v>
      </c>
      <c r="AI3318" s="1">
        <f t="shared" si="238"/>
        <v>43698</v>
      </c>
      <c r="AJ3318">
        <f t="shared" si="239"/>
        <v>0.40549148317281747</v>
      </c>
    </row>
    <row r="3319" spans="13:36" x14ac:dyDescent="0.2">
      <c r="M3319" s="1">
        <v>43699</v>
      </c>
      <c r="N3319">
        <v>999.6</v>
      </c>
      <c r="O3319">
        <f t="shared" si="240"/>
        <v>-1.1834457647002796E-2</v>
      </c>
      <c r="R3319" s="1">
        <v>43699</v>
      </c>
      <c r="S3319">
        <v>354.85</v>
      </c>
      <c r="T3319">
        <f t="shared" si="241"/>
        <v>1.3762010487532712E-2</v>
      </c>
      <c r="W3319">
        <f t="shared" si="237"/>
        <v>-1.6626629217353982E-4</v>
      </c>
      <c r="AI3319" s="1">
        <f t="shared" si="238"/>
        <v>43699</v>
      </c>
      <c r="AJ3319">
        <f t="shared" si="239"/>
        <v>0.3988877655706462</v>
      </c>
    </row>
    <row r="3320" spans="13:36" x14ac:dyDescent="0.2">
      <c r="M3320" s="1">
        <v>43700</v>
      </c>
      <c r="N3320">
        <v>1000.5</v>
      </c>
      <c r="O3320">
        <f t="shared" si="240"/>
        <v>8.9995506299074839E-4</v>
      </c>
      <c r="R3320" s="1">
        <v>43700</v>
      </c>
      <c r="S3320">
        <v>354.5</v>
      </c>
      <c r="T3320">
        <f t="shared" si="241"/>
        <v>-9.8681899880982736E-4</v>
      </c>
      <c r="W3320">
        <f t="shared" si="237"/>
        <v>1.1676537699887278E-6</v>
      </c>
      <c r="AI3320" s="1">
        <f t="shared" si="238"/>
        <v>43700</v>
      </c>
      <c r="AJ3320">
        <f t="shared" si="239"/>
        <v>0.39961662295213207</v>
      </c>
    </row>
    <row r="3321" spans="13:36" x14ac:dyDescent="0.2">
      <c r="M3321" s="1">
        <v>43703</v>
      </c>
      <c r="N3321">
        <v>992.4</v>
      </c>
      <c r="O3321">
        <f t="shared" si="240"/>
        <v>-8.1289022061422044E-3</v>
      </c>
      <c r="R3321" s="1">
        <v>43703</v>
      </c>
      <c r="S3321">
        <v>351</v>
      </c>
      <c r="T3321">
        <f t="shared" si="241"/>
        <v>-9.9221225063163641E-3</v>
      </c>
      <c r="W3321">
        <f t="shared" si="237"/>
        <v>1.065320696294917E-4</v>
      </c>
      <c r="AI3321" s="1">
        <f t="shared" si="238"/>
        <v>43703</v>
      </c>
      <c r="AJ3321">
        <f t="shared" si="239"/>
        <v>0.40102607861750555</v>
      </c>
    </row>
    <row r="3322" spans="13:36" x14ac:dyDescent="0.2">
      <c r="M3322" s="1">
        <v>43704</v>
      </c>
      <c r="N3322">
        <v>985</v>
      </c>
      <c r="O3322">
        <f t="shared" si="240"/>
        <v>-7.4846106455570783E-3</v>
      </c>
      <c r="R3322" s="1">
        <v>43704</v>
      </c>
      <c r="S3322">
        <v>353.6</v>
      </c>
      <c r="T3322">
        <f t="shared" si="241"/>
        <v>7.3801072976226803E-3</v>
      </c>
      <c r="W3322">
        <f t="shared" si="237"/>
        <v>-5.485494309718545E-5</v>
      </c>
      <c r="AI3322" s="1">
        <f t="shared" si="238"/>
        <v>43704</v>
      </c>
      <c r="AJ3322">
        <f t="shared" si="239"/>
        <v>0.39970560946274436</v>
      </c>
    </row>
    <row r="3323" spans="13:36" x14ac:dyDescent="0.2">
      <c r="M3323" s="1">
        <v>43705</v>
      </c>
      <c r="N3323">
        <v>990.8</v>
      </c>
      <c r="O3323">
        <f t="shared" si="240"/>
        <v>5.871056443115483E-3</v>
      </c>
      <c r="R3323" s="1">
        <v>43705</v>
      </c>
      <c r="S3323">
        <v>352.65</v>
      </c>
      <c r="T3323">
        <f t="shared" si="241"/>
        <v>-2.6902671093002634E-3</v>
      </c>
      <c r="W3323">
        <f t="shared" si="237"/>
        <v>-1.7397469023465875E-5</v>
      </c>
      <c r="AI3323" s="1">
        <f t="shared" si="238"/>
        <v>43705</v>
      </c>
      <c r="AJ3323">
        <f t="shared" si="239"/>
        <v>0.39907543075187524</v>
      </c>
    </row>
    <row r="3324" spans="13:36" x14ac:dyDescent="0.2">
      <c r="M3324" s="1">
        <v>43706</v>
      </c>
      <c r="N3324">
        <v>996.4</v>
      </c>
      <c r="O3324">
        <f t="shared" si="240"/>
        <v>5.6360857728208428E-3</v>
      </c>
      <c r="R3324" s="1">
        <v>43706</v>
      </c>
      <c r="S3324">
        <v>354.85</v>
      </c>
      <c r="T3324">
        <f t="shared" si="241"/>
        <v>6.2191013168037433E-3</v>
      </c>
      <c r="W3324">
        <f t="shared" si="237"/>
        <v>2.1015573929474151E-5</v>
      </c>
      <c r="AI3324" s="1">
        <f t="shared" si="238"/>
        <v>43706</v>
      </c>
      <c r="AJ3324">
        <f t="shared" si="239"/>
        <v>0.3991891540871122</v>
      </c>
    </row>
    <row r="3325" spans="13:36" x14ac:dyDescent="0.2">
      <c r="M3325" s="1">
        <v>43707</v>
      </c>
      <c r="N3325">
        <v>1001.5</v>
      </c>
      <c r="O3325">
        <f t="shared" si="240"/>
        <v>5.1053717178477032E-3</v>
      </c>
      <c r="R3325" s="1">
        <v>43707</v>
      </c>
      <c r="S3325">
        <v>352.3</v>
      </c>
      <c r="T3325">
        <f t="shared" si="241"/>
        <v>-7.2120796238000426E-3</v>
      </c>
      <c r="W3325">
        <f t="shared" si="237"/>
        <v>-3.102864958837515E-5</v>
      </c>
      <c r="AI3325" s="1">
        <f t="shared" si="238"/>
        <v>43707</v>
      </c>
      <c r="AJ3325">
        <f t="shared" si="239"/>
        <v>0.3982443267004086</v>
      </c>
    </row>
    <row r="3326" spans="13:36" x14ac:dyDescent="0.2">
      <c r="M3326" s="1">
        <v>43710</v>
      </c>
      <c r="N3326">
        <v>1011</v>
      </c>
      <c r="O3326">
        <f t="shared" si="240"/>
        <v>9.4410639145984E-3</v>
      </c>
      <c r="R3326" s="1">
        <v>43710</v>
      </c>
      <c r="S3326">
        <v>359.1</v>
      </c>
      <c r="T3326">
        <f t="shared" si="241"/>
        <v>1.9117815884845232E-2</v>
      </c>
      <c r="W3326">
        <f t="shared" si="237"/>
        <v>1.4337774923037878E-4</v>
      </c>
      <c r="AI3326" s="1">
        <f t="shared" si="238"/>
        <v>43710</v>
      </c>
      <c r="AJ3326">
        <f t="shared" si="239"/>
        <v>0.40005933759047263</v>
      </c>
    </row>
    <row r="3327" spans="13:36" x14ac:dyDescent="0.2">
      <c r="M3327" s="1">
        <v>43711</v>
      </c>
      <c r="N3327">
        <v>1019.5</v>
      </c>
      <c r="O3327">
        <f t="shared" si="240"/>
        <v>8.372370994038536E-3</v>
      </c>
      <c r="R3327" s="1">
        <v>43711</v>
      </c>
      <c r="S3327">
        <v>361.05</v>
      </c>
      <c r="T3327">
        <f t="shared" si="241"/>
        <v>5.415551665153521E-3</v>
      </c>
      <c r="W3327">
        <f t="shared" si="237"/>
        <v>2.909994996089779E-5</v>
      </c>
      <c r="AI3327" s="1">
        <f t="shared" si="238"/>
        <v>43711</v>
      </c>
      <c r="AJ3327">
        <f t="shared" si="239"/>
        <v>0.400340078856042</v>
      </c>
    </row>
    <row r="3328" spans="13:36" x14ac:dyDescent="0.2">
      <c r="M3328" s="1">
        <v>43712</v>
      </c>
      <c r="N3328">
        <v>1024</v>
      </c>
      <c r="O3328">
        <f t="shared" si="240"/>
        <v>4.404215584943293E-3</v>
      </c>
      <c r="R3328" s="1">
        <v>43712</v>
      </c>
      <c r="S3328">
        <v>362.15</v>
      </c>
      <c r="T3328">
        <f t="shared" si="241"/>
        <v>3.0420377441442584E-3</v>
      </c>
      <c r="W3328">
        <f t="shared" si="237"/>
        <v>5.4075589593245555E-6</v>
      </c>
      <c r="AI3328" s="1">
        <f t="shared" si="238"/>
        <v>43712</v>
      </c>
      <c r="AJ3328">
        <f t="shared" si="239"/>
        <v>0.39977630355362315</v>
      </c>
    </row>
    <row r="3329" spans="13:36" x14ac:dyDescent="0.2">
      <c r="M3329" s="1">
        <v>43713</v>
      </c>
      <c r="N3329">
        <v>1019</v>
      </c>
      <c r="O3329">
        <f t="shared" si="240"/>
        <v>-4.8947723767282809E-3</v>
      </c>
      <c r="R3329" s="1">
        <v>43713</v>
      </c>
      <c r="S3329">
        <v>355.05</v>
      </c>
      <c r="T3329">
        <f t="shared" si="241"/>
        <v>-1.9799866013232283E-2</v>
      </c>
      <c r="W3329">
        <f t="shared" si="237"/>
        <v>1.3293301649994199E-4</v>
      </c>
      <c r="AI3329" s="1">
        <f t="shared" si="238"/>
        <v>43713</v>
      </c>
      <c r="AJ3329">
        <f t="shared" si="239"/>
        <v>0.40047852098716763</v>
      </c>
    </row>
    <row r="3330" spans="13:36" x14ac:dyDescent="0.2">
      <c r="M3330" s="1">
        <v>43714</v>
      </c>
      <c r="N3330">
        <v>1025.5</v>
      </c>
      <c r="O3330">
        <f t="shared" si="240"/>
        <v>6.3585442897105462E-3</v>
      </c>
      <c r="R3330" s="1">
        <v>43714</v>
      </c>
      <c r="S3330">
        <v>357.35</v>
      </c>
      <c r="T3330">
        <f t="shared" si="241"/>
        <v>6.457069037885307E-3</v>
      </c>
      <c r="W3330">
        <f t="shared" ref="W3330:W3393" si="242">+(O3330-$O$1)*(T3330-$T$1)</f>
        <v>2.5796796357369085E-5</v>
      </c>
      <c r="AI3330" s="1">
        <f t="shared" ref="AI3330:AI3393" si="243">+M3330</f>
        <v>43714</v>
      </c>
      <c r="AJ3330">
        <f t="shared" ref="AJ3330:AJ3393" si="244">CORREL(O3081:O3330,T3081:T3330)</f>
        <v>0.40096636401748315</v>
      </c>
    </row>
    <row r="3331" spans="13:36" x14ac:dyDescent="0.2">
      <c r="M3331" s="1">
        <v>43717</v>
      </c>
      <c r="N3331">
        <v>1015.5</v>
      </c>
      <c r="O3331">
        <f t="shared" si="240"/>
        <v>-9.7991964919958811E-3</v>
      </c>
      <c r="R3331" s="1">
        <v>43717</v>
      </c>
      <c r="S3331">
        <v>342.15</v>
      </c>
      <c r="T3331">
        <f t="shared" si="241"/>
        <v>-4.3466456267481239E-2</v>
      </c>
      <c r="W3331">
        <f t="shared" si="242"/>
        <v>5.0175410735183942E-4</v>
      </c>
      <c r="AI3331" s="1">
        <f t="shared" si="243"/>
        <v>43717</v>
      </c>
      <c r="AJ3331">
        <f t="shared" si="244"/>
        <v>0.3989595434161749</v>
      </c>
    </row>
    <row r="3332" spans="13:36" x14ac:dyDescent="0.2">
      <c r="M3332" s="1">
        <v>43718</v>
      </c>
      <c r="N3332">
        <v>994</v>
      </c>
      <c r="O3332">
        <f t="shared" si="240"/>
        <v>-2.1399174363865341E-2</v>
      </c>
      <c r="R3332" s="1">
        <v>43718</v>
      </c>
      <c r="S3332">
        <v>332.35</v>
      </c>
      <c r="T3332">
        <f t="shared" si="241"/>
        <v>-2.9060606910915686E-2</v>
      </c>
      <c r="W3332">
        <f t="shared" si="242"/>
        <v>6.9133442247715888E-4</v>
      </c>
      <c r="AI3332" s="1">
        <f t="shared" si="243"/>
        <v>43718</v>
      </c>
      <c r="AJ3332">
        <f t="shared" si="244"/>
        <v>0.40758135782535815</v>
      </c>
    </row>
    <row r="3333" spans="13:36" x14ac:dyDescent="0.2">
      <c r="M3333" s="1">
        <v>43719</v>
      </c>
      <c r="N3333">
        <v>995.4</v>
      </c>
      <c r="O3333">
        <f t="shared" si="240"/>
        <v>1.4074597678797698E-3</v>
      </c>
      <c r="R3333" s="1">
        <v>43719</v>
      </c>
      <c r="S3333">
        <v>342.6</v>
      </c>
      <c r="T3333">
        <f t="shared" si="241"/>
        <v>3.0374955402428742E-2</v>
      </c>
      <c r="W3333">
        <f t="shared" si="242"/>
        <v>-5.9340711809602664E-7</v>
      </c>
      <c r="AI3333" s="1">
        <f t="shared" si="243"/>
        <v>43719</v>
      </c>
      <c r="AJ3333">
        <f t="shared" si="244"/>
        <v>0.40407040638695291</v>
      </c>
    </row>
    <row r="3334" spans="13:36" x14ac:dyDescent="0.2">
      <c r="M3334" s="1">
        <v>43720</v>
      </c>
      <c r="N3334">
        <v>989.8</v>
      </c>
      <c r="O3334">
        <f t="shared" si="240"/>
        <v>-5.6417639066681262E-3</v>
      </c>
      <c r="R3334" s="1">
        <v>43720</v>
      </c>
      <c r="S3334">
        <v>342.25</v>
      </c>
      <c r="T3334">
        <f t="shared" si="241"/>
        <v>-1.0221217214612794E-3</v>
      </c>
      <c r="W3334">
        <f t="shared" si="242"/>
        <v>1.5887799336523389E-5</v>
      </c>
      <c r="AI3334" s="1">
        <f t="shared" si="243"/>
        <v>43720</v>
      </c>
      <c r="AJ3334">
        <f t="shared" si="244"/>
        <v>0.40440788836164626</v>
      </c>
    </row>
    <row r="3335" spans="13:36" x14ac:dyDescent="0.2">
      <c r="M3335" s="1">
        <v>43721</v>
      </c>
      <c r="N3335">
        <v>988</v>
      </c>
      <c r="O3335">
        <f t="shared" si="240"/>
        <v>-1.8202047699177755E-3</v>
      </c>
      <c r="R3335" s="1">
        <v>43721</v>
      </c>
      <c r="S3335">
        <v>336.65</v>
      </c>
      <c r="T3335">
        <f t="shared" si="241"/>
        <v>-1.6497649177268502E-2</v>
      </c>
      <c r="W3335">
        <f t="shared" si="242"/>
        <v>5.7564280684082686E-5</v>
      </c>
      <c r="AI3335" s="1">
        <f t="shared" si="243"/>
        <v>43721</v>
      </c>
      <c r="AJ3335">
        <f t="shared" si="244"/>
        <v>0.40422381766575283</v>
      </c>
    </row>
    <row r="3336" spans="13:36" x14ac:dyDescent="0.2">
      <c r="M3336" s="1">
        <v>43724</v>
      </c>
      <c r="N3336">
        <v>980</v>
      </c>
      <c r="O3336">
        <f t="shared" si="240"/>
        <v>-8.1301260832501755E-3</v>
      </c>
      <c r="R3336" s="1">
        <v>43724</v>
      </c>
      <c r="S3336">
        <v>334</v>
      </c>
      <c r="T3336">
        <f t="shared" si="241"/>
        <v>-7.9028220145894307E-3</v>
      </c>
      <c r="W3336">
        <f t="shared" si="242"/>
        <v>8.7245353494196828E-5</v>
      </c>
      <c r="AI3336" s="1">
        <f t="shared" si="243"/>
        <v>43724</v>
      </c>
      <c r="AJ3336">
        <f t="shared" si="244"/>
        <v>0.40652430008541229</v>
      </c>
    </row>
    <row r="3337" spans="13:36" x14ac:dyDescent="0.2">
      <c r="M3337" s="1">
        <v>43725</v>
      </c>
      <c r="N3337">
        <v>992.4</v>
      </c>
      <c r="O3337">
        <f t="shared" si="240"/>
        <v>1.2573680153028267E-2</v>
      </c>
      <c r="R3337" s="1">
        <v>43725</v>
      </c>
      <c r="S3337">
        <v>344.3</v>
      </c>
      <c r="T3337">
        <f t="shared" si="241"/>
        <v>3.0372377367777644E-2</v>
      </c>
      <c r="W3337">
        <f t="shared" si="242"/>
        <v>3.2487017243021518E-4</v>
      </c>
      <c r="AI3337" s="1">
        <f t="shared" si="243"/>
        <v>43725</v>
      </c>
      <c r="AJ3337">
        <f t="shared" si="244"/>
        <v>0.41021938561394489</v>
      </c>
    </row>
    <row r="3338" spans="13:36" x14ac:dyDescent="0.2">
      <c r="M3338" s="1">
        <v>43726</v>
      </c>
      <c r="N3338">
        <v>989.8</v>
      </c>
      <c r="O3338">
        <f t="shared" si="240"/>
        <v>-2.6233492998602548E-3</v>
      </c>
      <c r="R3338" s="1">
        <v>43726</v>
      </c>
      <c r="S3338">
        <v>345.75</v>
      </c>
      <c r="T3338">
        <f t="shared" si="241"/>
        <v>4.2026002003894627E-3</v>
      </c>
      <c r="W3338">
        <f t="shared" si="242"/>
        <v>-1.2061842047981528E-5</v>
      </c>
      <c r="AI3338" s="1">
        <f t="shared" si="243"/>
        <v>43726</v>
      </c>
      <c r="AJ3338">
        <f t="shared" si="244"/>
        <v>0.40986197250421447</v>
      </c>
    </row>
    <row r="3339" spans="13:36" x14ac:dyDescent="0.2">
      <c r="M3339" s="1">
        <v>43727</v>
      </c>
      <c r="N3339">
        <v>989</v>
      </c>
      <c r="O3339">
        <f t="shared" si="240"/>
        <v>-8.0857089507350489E-4</v>
      </c>
      <c r="R3339" s="1">
        <v>43727</v>
      </c>
      <c r="S3339">
        <v>349.45</v>
      </c>
      <c r="T3339">
        <f t="shared" si="241"/>
        <v>1.0644519378270484E-2</v>
      </c>
      <c r="W3339">
        <f t="shared" si="242"/>
        <v>-2.1065195723972646E-5</v>
      </c>
      <c r="AI3339" s="1">
        <f t="shared" si="243"/>
        <v>43727</v>
      </c>
      <c r="AJ3339">
        <f t="shared" si="244"/>
        <v>0.40885817261974627</v>
      </c>
    </row>
    <row r="3340" spans="13:36" x14ac:dyDescent="0.2">
      <c r="M3340" s="1">
        <v>43728</v>
      </c>
      <c r="N3340">
        <v>991</v>
      </c>
      <c r="O3340">
        <f t="shared" si="240"/>
        <v>2.0202027072758022E-3</v>
      </c>
      <c r="R3340" s="1">
        <v>43728</v>
      </c>
      <c r="S3340">
        <v>358.5</v>
      </c>
      <c r="T3340">
        <f t="shared" si="241"/>
        <v>2.5568170116537028E-2</v>
      </c>
      <c r="W3340">
        <f t="shared" si="242"/>
        <v>1.4420413359932923E-5</v>
      </c>
      <c r="AI3340" s="1">
        <f t="shared" si="243"/>
        <v>43728</v>
      </c>
      <c r="AJ3340">
        <f t="shared" si="244"/>
        <v>0.40702645455111319</v>
      </c>
    </row>
    <row r="3341" spans="13:36" x14ac:dyDescent="0.2">
      <c r="M3341" s="1">
        <v>43731</v>
      </c>
      <c r="N3341">
        <v>992.6</v>
      </c>
      <c r="O3341">
        <f t="shared" si="240"/>
        <v>1.6132288233525315E-3</v>
      </c>
      <c r="R3341" s="1">
        <v>43731</v>
      </c>
      <c r="S3341">
        <v>360.2</v>
      </c>
      <c r="T3341">
        <f t="shared" si="241"/>
        <v>4.7307727021805458E-3</v>
      </c>
      <c r="W3341">
        <f t="shared" si="242"/>
        <v>6.4997007885282126E-7</v>
      </c>
      <c r="AI3341" s="1">
        <f t="shared" si="243"/>
        <v>43731</v>
      </c>
      <c r="AJ3341">
        <f t="shared" si="244"/>
        <v>0.40670733308135293</v>
      </c>
    </row>
    <row r="3342" spans="13:36" x14ac:dyDescent="0.2">
      <c r="M3342" s="1">
        <v>43732</v>
      </c>
      <c r="N3342">
        <v>998.8</v>
      </c>
      <c r="O3342">
        <f t="shared" ref="O3342:O3405" si="245">LN(N3342/N3341)</f>
        <v>6.22679525227762E-3</v>
      </c>
      <c r="R3342" s="1">
        <v>43732</v>
      </c>
      <c r="S3342">
        <v>360.4</v>
      </c>
      <c r="T3342">
        <f t="shared" ref="T3342:T3405" si="246">LN(S3342/S3341)</f>
        <v>5.5509299232714491E-4</v>
      </c>
      <c r="W3342">
        <f t="shared" si="242"/>
        <v>-3.2159488920275674E-6</v>
      </c>
      <c r="AI3342" s="1">
        <f t="shared" si="243"/>
        <v>43732</v>
      </c>
      <c r="AJ3342">
        <f t="shared" si="244"/>
        <v>0.40711750590297091</v>
      </c>
    </row>
    <row r="3343" spans="13:36" x14ac:dyDescent="0.2">
      <c r="M3343" s="1">
        <v>43733</v>
      </c>
      <c r="N3343">
        <v>997.4</v>
      </c>
      <c r="O3343">
        <f t="shared" si="245"/>
        <v>-1.4026652935959331E-3</v>
      </c>
      <c r="R3343" s="1">
        <v>43733</v>
      </c>
      <c r="S3343">
        <v>359.25</v>
      </c>
      <c r="T3343">
        <f t="shared" si="246"/>
        <v>-3.1960007750484673E-3</v>
      </c>
      <c r="W3343">
        <f t="shared" si="242"/>
        <v>1.2514201131946685E-5</v>
      </c>
      <c r="AI3343" s="1">
        <f t="shared" si="243"/>
        <v>43733</v>
      </c>
      <c r="AJ3343">
        <f t="shared" si="244"/>
        <v>0.40566279729722893</v>
      </c>
    </row>
    <row r="3344" spans="13:36" x14ac:dyDescent="0.2">
      <c r="M3344" s="1">
        <v>43734</v>
      </c>
      <c r="N3344">
        <v>1015</v>
      </c>
      <c r="O3344">
        <f t="shared" si="245"/>
        <v>1.7491998363865589E-2</v>
      </c>
      <c r="R3344" s="1">
        <v>43734</v>
      </c>
      <c r="S3344">
        <v>358.05</v>
      </c>
      <c r="T3344">
        <f t="shared" si="246"/>
        <v>-3.3458835061854876E-3</v>
      </c>
      <c r="W3344">
        <f t="shared" si="242"/>
        <v>-7.3431116003607025E-5</v>
      </c>
      <c r="AI3344" s="1">
        <f t="shared" si="243"/>
        <v>43734</v>
      </c>
      <c r="AJ3344">
        <f t="shared" si="244"/>
        <v>0.402798325231982</v>
      </c>
    </row>
    <row r="3345" spans="13:36" x14ac:dyDescent="0.2">
      <c r="M3345" s="1">
        <v>43735</v>
      </c>
      <c r="N3345">
        <v>1017</v>
      </c>
      <c r="O3345">
        <f t="shared" si="245"/>
        <v>1.9685045726721534E-3</v>
      </c>
      <c r="R3345" s="1">
        <v>43735</v>
      </c>
      <c r="S3345">
        <v>354.7</v>
      </c>
      <c r="T3345">
        <f t="shared" si="246"/>
        <v>-9.4002796733726694E-3</v>
      </c>
      <c r="W3345">
        <f t="shared" si="242"/>
        <v>-5.7450785829067402E-6</v>
      </c>
      <c r="AI3345" s="1">
        <f t="shared" si="243"/>
        <v>43735</v>
      </c>
      <c r="AJ3345">
        <f t="shared" si="244"/>
        <v>0.39980719629872236</v>
      </c>
    </row>
    <row r="3346" spans="13:36" x14ac:dyDescent="0.2">
      <c r="M3346" s="1">
        <v>43738</v>
      </c>
      <c r="N3346">
        <v>1012.5</v>
      </c>
      <c r="O3346">
        <f t="shared" si="245"/>
        <v>-4.4345970678657531E-3</v>
      </c>
      <c r="R3346" s="1">
        <v>43738</v>
      </c>
      <c r="S3346">
        <v>352.15</v>
      </c>
      <c r="T3346">
        <f t="shared" si="246"/>
        <v>-7.2151405881568202E-3</v>
      </c>
      <c r="W3346">
        <f t="shared" si="242"/>
        <v>4.9480917688780402E-5</v>
      </c>
      <c r="AI3346" s="1">
        <f t="shared" si="243"/>
        <v>43738</v>
      </c>
      <c r="AJ3346">
        <f t="shared" si="244"/>
        <v>0.39937176357460941</v>
      </c>
    </row>
    <row r="3347" spans="13:36" x14ac:dyDescent="0.2">
      <c r="M3347" s="1">
        <v>43739</v>
      </c>
      <c r="N3347">
        <v>1005</v>
      </c>
      <c r="O3347">
        <f t="shared" si="245"/>
        <v>-7.4349784875180902E-3</v>
      </c>
      <c r="R3347" s="1">
        <v>43739</v>
      </c>
      <c r="S3347">
        <v>346.25</v>
      </c>
      <c r="T3347">
        <f t="shared" si="246"/>
        <v>-1.6896163689870989E-2</v>
      </c>
      <c r="W3347">
        <f t="shared" si="242"/>
        <v>1.6060616136456905E-4</v>
      </c>
      <c r="AI3347" s="1">
        <f t="shared" si="243"/>
        <v>43739</v>
      </c>
      <c r="AJ3347">
        <f t="shared" si="244"/>
        <v>0.40102563275570358</v>
      </c>
    </row>
    <row r="3348" spans="13:36" x14ac:dyDescent="0.2">
      <c r="M3348" s="1">
        <v>43740</v>
      </c>
      <c r="N3348">
        <v>986.6</v>
      </c>
      <c r="O3348">
        <f t="shared" si="245"/>
        <v>-1.8478131693538201E-2</v>
      </c>
      <c r="R3348" s="1">
        <v>43740</v>
      </c>
      <c r="S3348">
        <v>338.55</v>
      </c>
      <c r="T3348">
        <f t="shared" si="246"/>
        <v>-2.2489265569893779E-2</v>
      </c>
      <c r="W3348">
        <f t="shared" si="242"/>
        <v>4.7205943177065519E-4</v>
      </c>
      <c r="AI3348" s="1">
        <f t="shared" si="243"/>
        <v>43740</v>
      </c>
      <c r="AJ3348">
        <f t="shared" si="244"/>
        <v>0.40658039777962768</v>
      </c>
    </row>
    <row r="3349" spans="13:36" x14ac:dyDescent="0.2">
      <c r="M3349" s="1">
        <v>43741</v>
      </c>
      <c r="N3349">
        <v>990.2</v>
      </c>
      <c r="O3349">
        <f t="shared" si="245"/>
        <v>3.6422541276847596E-3</v>
      </c>
      <c r="R3349" s="1">
        <v>43741</v>
      </c>
      <c r="S3349">
        <v>341.5</v>
      </c>
      <c r="T3349">
        <f t="shared" si="246"/>
        <v>8.6758870791904079E-3</v>
      </c>
      <c r="W3349">
        <f t="shared" si="242"/>
        <v>1.6499022941021294E-5</v>
      </c>
      <c r="AI3349" s="1">
        <f t="shared" si="243"/>
        <v>43741</v>
      </c>
      <c r="AJ3349">
        <f t="shared" si="244"/>
        <v>0.40598635422660356</v>
      </c>
    </row>
    <row r="3350" spans="13:36" x14ac:dyDescent="0.2">
      <c r="M3350" s="1">
        <v>43742</v>
      </c>
      <c r="N3350">
        <v>1004</v>
      </c>
      <c r="O3350">
        <f t="shared" si="245"/>
        <v>1.3840357324351871E-2</v>
      </c>
      <c r="R3350" s="1">
        <v>43742</v>
      </c>
      <c r="S3350">
        <v>347.9</v>
      </c>
      <c r="T3350">
        <f t="shared" si="246"/>
        <v>1.8567403147051419E-2</v>
      </c>
      <c r="W3350">
        <f t="shared" si="242"/>
        <v>2.1526048612785346E-4</v>
      </c>
      <c r="AI3350" s="1">
        <f t="shared" si="243"/>
        <v>43742</v>
      </c>
      <c r="AJ3350">
        <f t="shared" si="244"/>
        <v>0.40836964500448764</v>
      </c>
    </row>
    <row r="3351" spans="13:36" x14ac:dyDescent="0.2">
      <c r="M3351" s="1">
        <v>43745</v>
      </c>
      <c r="N3351">
        <v>1013</v>
      </c>
      <c r="O3351">
        <f t="shared" si="245"/>
        <v>8.9242039970088682E-3</v>
      </c>
      <c r="R3351" s="1">
        <v>43745</v>
      </c>
      <c r="S3351">
        <v>352.85</v>
      </c>
      <c r="T3351">
        <f t="shared" si="246"/>
        <v>1.4127955288943048E-2</v>
      </c>
      <c r="W3351">
        <f t="shared" si="242"/>
        <v>9.6723859964643728E-5</v>
      </c>
      <c r="AI3351" s="1">
        <f t="shared" si="243"/>
        <v>43745</v>
      </c>
      <c r="AJ3351">
        <f t="shared" si="244"/>
        <v>0.40968433599760429</v>
      </c>
    </row>
    <row r="3352" spans="13:36" x14ac:dyDescent="0.2">
      <c r="M3352" s="1">
        <v>43746</v>
      </c>
      <c r="N3352">
        <v>1011</v>
      </c>
      <c r="O3352">
        <f t="shared" si="245"/>
        <v>-1.9762852282119926E-3</v>
      </c>
      <c r="R3352" s="1">
        <v>43746</v>
      </c>
      <c r="S3352">
        <v>350.6</v>
      </c>
      <c r="T3352">
        <f t="shared" si="246"/>
        <v>-6.397064959705134E-3</v>
      </c>
      <c r="W3352">
        <f t="shared" si="242"/>
        <v>2.5947054010996648E-5</v>
      </c>
      <c r="AI3352" s="1">
        <f t="shared" si="243"/>
        <v>43746</v>
      </c>
      <c r="AJ3352">
        <f t="shared" si="244"/>
        <v>0.39191916973122803</v>
      </c>
    </row>
    <row r="3353" spans="13:36" x14ac:dyDescent="0.2">
      <c r="M3353" s="1">
        <v>43747</v>
      </c>
      <c r="N3353">
        <v>1009</v>
      </c>
      <c r="O3353">
        <f t="shared" si="245"/>
        <v>-1.9801986668624536E-3</v>
      </c>
      <c r="R3353" s="1">
        <v>43747</v>
      </c>
      <c r="S3353">
        <v>349.9</v>
      </c>
      <c r="T3353">
        <f t="shared" si="246"/>
        <v>-1.9985731134919528E-3</v>
      </c>
      <c r="W3353">
        <f t="shared" si="242"/>
        <v>1.0986754359785278E-5</v>
      </c>
      <c r="AI3353" s="1">
        <f t="shared" si="243"/>
        <v>43747</v>
      </c>
      <c r="AJ3353">
        <f t="shared" si="244"/>
        <v>0.39524727810534893</v>
      </c>
    </row>
    <row r="3354" spans="13:36" x14ac:dyDescent="0.2">
      <c r="M3354" s="1">
        <v>43748</v>
      </c>
      <c r="N3354">
        <v>999</v>
      </c>
      <c r="O3354">
        <f t="shared" si="245"/>
        <v>-9.9602417050554237E-3</v>
      </c>
      <c r="R3354" s="1">
        <v>43748</v>
      </c>
      <c r="S3354">
        <v>349.3</v>
      </c>
      <c r="T3354">
        <f t="shared" si="246"/>
        <v>-1.7162475608559179E-3</v>
      </c>
      <c r="W3354">
        <f t="shared" si="242"/>
        <v>3.3497661999501598E-5</v>
      </c>
      <c r="AI3354" s="1">
        <f t="shared" si="243"/>
        <v>43748</v>
      </c>
      <c r="AJ3354">
        <f t="shared" si="244"/>
        <v>0.38688010668458933</v>
      </c>
    </row>
    <row r="3355" spans="13:36" x14ac:dyDescent="0.2">
      <c r="M3355" s="1">
        <v>43749</v>
      </c>
      <c r="N3355">
        <v>999</v>
      </c>
      <c r="O3355">
        <f t="shared" si="245"/>
        <v>0</v>
      </c>
      <c r="R3355" s="1">
        <v>43749</v>
      </c>
      <c r="S3355">
        <v>347.15</v>
      </c>
      <c r="T3355">
        <f t="shared" si="246"/>
        <v>-6.1741886135039956E-3</v>
      </c>
      <c r="W3355">
        <f t="shared" si="242"/>
        <v>1.0565008350672438E-5</v>
      </c>
      <c r="AI3355" s="1">
        <f t="shared" si="243"/>
        <v>43749</v>
      </c>
      <c r="AJ3355">
        <f t="shared" si="244"/>
        <v>0.38675767653544063</v>
      </c>
    </row>
    <row r="3356" spans="13:36" x14ac:dyDescent="0.2">
      <c r="M3356" s="1">
        <v>43752</v>
      </c>
      <c r="N3356">
        <v>1001.5</v>
      </c>
      <c r="O3356">
        <f t="shared" si="245"/>
        <v>2.4993764573194243E-3</v>
      </c>
      <c r="R3356" s="1">
        <v>43752</v>
      </c>
      <c r="S3356">
        <v>354.45</v>
      </c>
      <c r="T3356">
        <f t="shared" si="246"/>
        <v>2.0810329101744171E-2</v>
      </c>
      <c r="W3356">
        <f t="shared" si="242"/>
        <v>2.0986604012309219E-5</v>
      </c>
      <c r="AI3356" s="1">
        <f t="shared" si="243"/>
        <v>43752</v>
      </c>
      <c r="AJ3356">
        <f t="shared" si="244"/>
        <v>0.38507204306283382</v>
      </c>
    </row>
    <row r="3357" spans="13:36" x14ac:dyDescent="0.2">
      <c r="M3357" s="1">
        <v>43753</v>
      </c>
      <c r="N3357">
        <v>996</v>
      </c>
      <c r="O3357">
        <f t="shared" si="245"/>
        <v>-5.5068975212747215E-3</v>
      </c>
      <c r="R3357" s="1">
        <v>43753</v>
      </c>
      <c r="S3357">
        <v>355.15</v>
      </c>
      <c r="T3357">
        <f t="shared" si="246"/>
        <v>1.9729431427923712E-3</v>
      </c>
      <c r="W3357">
        <f t="shared" si="242"/>
        <v>-5.1852119243022878E-6</v>
      </c>
      <c r="AI3357" s="1">
        <f t="shared" si="243"/>
        <v>43753</v>
      </c>
      <c r="AJ3357">
        <f t="shared" si="244"/>
        <v>0.38074444892123394</v>
      </c>
    </row>
    <row r="3358" spans="13:36" x14ac:dyDescent="0.2">
      <c r="M3358" s="1">
        <v>43754</v>
      </c>
      <c r="N3358">
        <v>993</v>
      </c>
      <c r="O3358">
        <f t="shared" si="245"/>
        <v>-3.0165935394256792E-3</v>
      </c>
      <c r="R3358" s="1">
        <v>43754</v>
      </c>
      <c r="S3358">
        <v>354.4</v>
      </c>
      <c r="T3358">
        <f t="shared" si="246"/>
        <v>-2.1140167128930747E-3</v>
      </c>
      <c r="W3358">
        <f t="shared" si="242"/>
        <v>1.4840960929924801E-5</v>
      </c>
      <c r="AI3358" s="1">
        <f t="shared" si="243"/>
        <v>43754</v>
      </c>
      <c r="AJ3358">
        <f t="shared" si="244"/>
        <v>0.38162443919340022</v>
      </c>
    </row>
    <row r="3359" spans="13:36" x14ac:dyDescent="0.2">
      <c r="M3359" s="1">
        <v>43755</v>
      </c>
      <c r="N3359">
        <v>998</v>
      </c>
      <c r="O3359">
        <f t="shared" si="245"/>
        <v>5.0226122662913042E-3</v>
      </c>
      <c r="R3359" s="1">
        <v>43755</v>
      </c>
      <c r="S3359">
        <v>355.6</v>
      </c>
      <c r="T3359">
        <f t="shared" si="246"/>
        <v>3.3802849088236911E-3</v>
      </c>
      <c r="W3359">
        <f t="shared" si="242"/>
        <v>7.7469992527239226E-6</v>
      </c>
      <c r="AI3359" s="1">
        <f t="shared" si="243"/>
        <v>43755</v>
      </c>
      <c r="AJ3359">
        <f t="shared" si="244"/>
        <v>0.3816337138493513</v>
      </c>
    </row>
    <row r="3360" spans="13:36" x14ac:dyDescent="0.2">
      <c r="M3360" s="1">
        <v>43756</v>
      </c>
      <c r="N3360">
        <v>985.6</v>
      </c>
      <c r="O3360">
        <f t="shared" si="245"/>
        <v>-1.2502683532208566E-2</v>
      </c>
      <c r="R3360" s="1">
        <v>43756</v>
      </c>
      <c r="S3360">
        <v>350.6</v>
      </c>
      <c r="T3360">
        <f t="shared" si="246"/>
        <v>-1.4160531152615412E-2</v>
      </c>
      <c r="W3360">
        <f t="shared" si="242"/>
        <v>2.1433128373713676E-4</v>
      </c>
      <c r="AI3360" s="1">
        <f t="shared" si="243"/>
        <v>43756</v>
      </c>
      <c r="AJ3360">
        <f t="shared" si="244"/>
        <v>0.38173738445979455</v>
      </c>
    </row>
    <row r="3361" spans="13:36" x14ac:dyDescent="0.2">
      <c r="M3361" s="1">
        <v>43759</v>
      </c>
      <c r="N3361">
        <v>983.8</v>
      </c>
      <c r="O3361">
        <f t="shared" si="245"/>
        <v>-1.8279684180159956E-3</v>
      </c>
      <c r="R3361" s="1">
        <v>43759</v>
      </c>
      <c r="S3361">
        <v>352.9</v>
      </c>
      <c r="T3361">
        <f t="shared" si="246"/>
        <v>6.5387581940902027E-3</v>
      </c>
      <c r="W3361">
        <f t="shared" si="242"/>
        <v>-1.7299723799508991E-5</v>
      </c>
      <c r="AI3361" s="1">
        <f t="shared" si="243"/>
        <v>43759</v>
      </c>
      <c r="AJ3361">
        <f t="shared" si="244"/>
        <v>0.3854785284830417</v>
      </c>
    </row>
    <row r="3362" spans="13:36" x14ac:dyDescent="0.2">
      <c r="M3362" s="1">
        <v>43760</v>
      </c>
      <c r="N3362">
        <v>986</v>
      </c>
      <c r="O3362">
        <f t="shared" si="245"/>
        <v>2.2337302413960817E-3</v>
      </c>
      <c r="R3362" s="1">
        <v>43760</v>
      </c>
      <c r="S3362">
        <v>360.9</v>
      </c>
      <c r="T3362">
        <f t="shared" si="246"/>
        <v>2.2416180967518535E-2</v>
      </c>
      <c r="W3362">
        <f t="shared" si="242"/>
        <v>1.7078072537628314E-5</v>
      </c>
      <c r="AI3362" s="1">
        <f t="shared" si="243"/>
        <v>43760</v>
      </c>
      <c r="AJ3362">
        <f t="shared" si="244"/>
        <v>0.38251000927786155</v>
      </c>
    </row>
    <row r="3363" spans="13:36" x14ac:dyDescent="0.2">
      <c r="M3363" s="1">
        <v>43761</v>
      </c>
      <c r="N3363">
        <v>970.2</v>
      </c>
      <c r="O3363">
        <f t="shared" si="245"/>
        <v>-1.6154118791519248E-2</v>
      </c>
      <c r="R3363" s="1">
        <v>43761</v>
      </c>
      <c r="S3363">
        <v>359.7</v>
      </c>
      <c r="T3363">
        <f t="shared" si="246"/>
        <v>-3.3305609471646108E-3</v>
      </c>
      <c r="W3363">
        <f t="shared" si="242"/>
        <v>8.00995356894455E-5</v>
      </c>
      <c r="AI3363" s="1">
        <f t="shared" si="243"/>
        <v>43761</v>
      </c>
      <c r="AJ3363">
        <f t="shared" si="244"/>
        <v>0.38347576545278356</v>
      </c>
    </row>
    <row r="3364" spans="13:36" x14ac:dyDescent="0.2">
      <c r="M3364" s="1">
        <v>43762</v>
      </c>
      <c r="N3364">
        <v>972.8</v>
      </c>
      <c r="O3364">
        <f t="shared" si="245"/>
        <v>2.6762754007863343E-3</v>
      </c>
      <c r="R3364" s="1">
        <v>43762</v>
      </c>
      <c r="S3364">
        <v>364.6</v>
      </c>
      <c r="T3364">
        <f t="shared" si="246"/>
        <v>1.3530511542984444E-2</v>
      </c>
      <c r="W3364">
        <f t="shared" si="242"/>
        <v>1.5362638672849165E-5</v>
      </c>
      <c r="AI3364" s="1">
        <f t="shared" si="243"/>
        <v>43762</v>
      </c>
      <c r="AJ3364">
        <f t="shared" si="244"/>
        <v>0.38311587072396097</v>
      </c>
    </row>
    <row r="3365" spans="13:36" x14ac:dyDescent="0.2">
      <c r="M3365" s="1">
        <v>43763</v>
      </c>
      <c r="N3365">
        <v>957.8</v>
      </c>
      <c r="O3365">
        <f t="shared" si="245"/>
        <v>-1.5539523303393565E-2</v>
      </c>
      <c r="R3365" s="1">
        <v>43763</v>
      </c>
      <c r="S3365">
        <v>364.05</v>
      </c>
      <c r="T3365">
        <f t="shared" si="246"/>
        <v>-1.5096414038425719E-3</v>
      </c>
      <c r="W3365">
        <f t="shared" si="242"/>
        <v>4.6403408696249379E-5</v>
      </c>
      <c r="AI3365" s="1">
        <f t="shared" si="243"/>
        <v>43763</v>
      </c>
      <c r="AJ3365">
        <f t="shared" si="244"/>
        <v>0.37792705426642431</v>
      </c>
    </row>
    <row r="3366" spans="13:36" x14ac:dyDescent="0.2">
      <c r="M3366" s="1">
        <v>43766</v>
      </c>
      <c r="N3366">
        <v>964.4</v>
      </c>
      <c r="O3366">
        <f t="shared" si="245"/>
        <v>6.8671583985070164E-3</v>
      </c>
      <c r="R3366" s="1">
        <v>43766</v>
      </c>
      <c r="S3366">
        <v>367.25</v>
      </c>
      <c r="T3366">
        <f t="shared" si="246"/>
        <v>8.7515942132665552E-3</v>
      </c>
      <c r="W3366">
        <f t="shared" si="242"/>
        <v>4.0938491888188574E-5</v>
      </c>
      <c r="AI3366" s="1">
        <f t="shared" si="243"/>
        <v>43766</v>
      </c>
      <c r="AJ3366">
        <f t="shared" si="244"/>
        <v>0.37919417053351656</v>
      </c>
    </row>
    <row r="3367" spans="13:36" x14ac:dyDescent="0.2">
      <c r="M3367" s="1">
        <v>43767</v>
      </c>
      <c r="N3367">
        <v>952.6</v>
      </c>
      <c r="O3367">
        <f t="shared" si="245"/>
        <v>-1.2311057940255946E-2</v>
      </c>
      <c r="R3367" s="1">
        <v>43767</v>
      </c>
      <c r="S3367">
        <v>367.3</v>
      </c>
      <c r="T3367">
        <f t="shared" si="246"/>
        <v>1.3613777163497175E-4</v>
      </c>
      <c r="W3367">
        <f t="shared" si="242"/>
        <v>1.4962833044754477E-5</v>
      </c>
      <c r="AI3367" s="1">
        <f t="shared" si="243"/>
        <v>43767</v>
      </c>
      <c r="AJ3367">
        <f t="shared" si="244"/>
        <v>0.37191978218513438</v>
      </c>
    </row>
    <row r="3368" spans="13:36" x14ac:dyDescent="0.2">
      <c r="M3368" s="1">
        <v>43768</v>
      </c>
      <c r="N3368">
        <v>966</v>
      </c>
      <c r="O3368">
        <f t="shared" si="245"/>
        <v>1.3968745845758053E-2</v>
      </c>
      <c r="R3368" s="1">
        <v>43768</v>
      </c>
      <c r="S3368">
        <v>371.7</v>
      </c>
      <c r="T3368">
        <f t="shared" si="246"/>
        <v>1.1908124477584662E-2</v>
      </c>
      <c r="W3368">
        <f t="shared" si="242"/>
        <v>1.3397348261949606E-4</v>
      </c>
      <c r="AI3368" s="1">
        <f t="shared" si="243"/>
        <v>43768</v>
      </c>
      <c r="AJ3368">
        <f t="shared" si="244"/>
        <v>0.37400827994842933</v>
      </c>
    </row>
    <row r="3369" spans="13:36" x14ac:dyDescent="0.2">
      <c r="M3369" s="1">
        <v>43769</v>
      </c>
      <c r="N3369">
        <v>942.4</v>
      </c>
      <c r="O3369">
        <f t="shared" si="245"/>
        <v>-2.4734021315195778E-2</v>
      </c>
      <c r="R3369" s="1">
        <v>43769</v>
      </c>
      <c r="S3369">
        <v>365.85</v>
      </c>
      <c r="T3369">
        <f t="shared" si="246"/>
        <v>-1.5863663973167415E-2</v>
      </c>
      <c r="W3369">
        <f t="shared" si="242"/>
        <v>4.4707674958465598E-4</v>
      </c>
      <c r="AI3369" s="1">
        <f t="shared" si="243"/>
        <v>43769</v>
      </c>
      <c r="AJ3369">
        <f t="shared" si="244"/>
        <v>0.37735930850104465</v>
      </c>
    </row>
    <row r="3370" spans="13:36" x14ac:dyDescent="0.2">
      <c r="M3370" s="1">
        <v>43770</v>
      </c>
      <c r="N3370">
        <v>956.2</v>
      </c>
      <c r="O3370">
        <f t="shared" si="245"/>
        <v>1.4537283294680911E-2</v>
      </c>
      <c r="R3370" s="1">
        <v>43770</v>
      </c>
      <c r="S3370">
        <v>378.9</v>
      </c>
      <c r="T3370">
        <f t="shared" si="246"/>
        <v>3.5048904694516096E-2</v>
      </c>
      <c r="W3370">
        <f t="shared" si="242"/>
        <v>4.4341038989239662E-4</v>
      </c>
      <c r="AI3370" s="1">
        <f t="shared" si="243"/>
        <v>43770</v>
      </c>
      <c r="AJ3370">
        <f t="shared" si="244"/>
        <v>0.38209646349052973</v>
      </c>
    </row>
    <row r="3371" spans="13:36" x14ac:dyDescent="0.2">
      <c r="M3371" s="1">
        <v>43773</v>
      </c>
      <c r="N3371">
        <v>941.8</v>
      </c>
      <c r="O3371">
        <f t="shared" si="245"/>
        <v>-1.5174158382548854E-2</v>
      </c>
      <c r="R3371" s="1">
        <v>43773</v>
      </c>
      <c r="S3371">
        <v>380.5</v>
      </c>
      <c r="T3371">
        <f t="shared" si="246"/>
        <v>4.2138592771855474E-3</v>
      </c>
      <c r="W3371">
        <f t="shared" si="242"/>
        <v>-4.9617232815690252E-5</v>
      </c>
      <c r="AI3371" s="1">
        <f t="shared" si="243"/>
        <v>43773</v>
      </c>
      <c r="AJ3371">
        <f t="shared" si="244"/>
        <v>0.37828812609649043</v>
      </c>
    </row>
    <row r="3372" spans="13:36" x14ac:dyDescent="0.2">
      <c r="M3372" s="1">
        <v>43774</v>
      </c>
      <c r="N3372">
        <v>950.8</v>
      </c>
      <c r="O3372">
        <f t="shared" si="245"/>
        <v>9.5107976765847098E-3</v>
      </c>
      <c r="R3372" s="1">
        <v>43774</v>
      </c>
      <c r="S3372">
        <v>381</v>
      </c>
      <c r="T3372">
        <f t="shared" si="246"/>
        <v>1.3131978249603929E-3</v>
      </c>
      <c r="W3372">
        <f t="shared" si="242"/>
        <v>7.1108273946516405E-7</v>
      </c>
      <c r="AI3372" s="1">
        <f t="shared" si="243"/>
        <v>43774</v>
      </c>
      <c r="AJ3372">
        <f t="shared" si="244"/>
        <v>0.37700455934699117</v>
      </c>
    </row>
    <row r="3373" spans="13:36" x14ac:dyDescent="0.2">
      <c r="M3373" s="1">
        <v>43775</v>
      </c>
      <c r="N3373">
        <v>949</v>
      </c>
      <c r="O3373">
        <f t="shared" si="245"/>
        <v>-1.89493687611098E-3</v>
      </c>
      <c r="R3373" s="1">
        <v>43775</v>
      </c>
      <c r="S3373">
        <v>381.15</v>
      </c>
      <c r="T3373">
        <f t="shared" si="246"/>
        <v>3.9362330758177305E-4</v>
      </c>
      <c r="W3373">
        <f t="shared" si="242"/>
        <v>2.7632076883300028E-6</v>
      </c>
      <c r="AI3373" s="1">
        <f t="shared" si="243"/>
        <v>43775</v>
      </c>
      <c r="AJ3373">
        <f t="shared" si="244"/>
        <v>0.37679795074080852</v>
      </c>
    </row>
    <row r="3374" spans="13:36" x14ac:dyDescent="0.2">
      <c r="M3374" s="1">
        <v>43776</v>
      </c>
      <c r="N3374">
        <v>947</v>
      </c>
      <c r="O3374">
        <f t="shared" si="245"/>
        <v>-2.1097054238495955E-3</v>
      </c>
      <c r="R3374" s="1">
        <v>43776</v>
      </c>
      <c r="S3374">
        <v>379</v>
      </c>
      <c r="T3374">
        <f t="shared" si="246"/>
        <v>-5.6567933518564019E-3</v>
      </c>
      <c r="W3374">
        <f t="shared" si="242"/>
        <v>2.434529403262162E-5</v>
      </c>
      <c r="AI3374" s="1">
        <f t="shared" si="243"/>
        <v>43776</v>
      </c>
      <c r="AJ3374">
        <f t="shared" si="244"/>
        <v>0.37586287352790554</v>
      </c>
    </row>
    <row r="3375" spans="13:36" x14ac:dyDescent="0.2">
      <c r="M3375" s="1">
        <v>43777</v>
      </c>
      <c r="N3375">
        <v>956</v>
      </c>
      <c r="O3375">
        <f t="shared" si="245"/>
        <v>9.4588198653230895E-3</v>
      </c>
      <c r="R3375" s="1">
        <v>43777</v>
      </c>
      <c r="S3375">
        <v>389</v>
      </c>
      <c r="T3375">
        <f t="shared" si="246"/>
        <v>2.6043138536019875E-2</v>
      </c>
      <c r="W3375">
        <f t="shared" si="242"/>
        <v>1.9931273541626561E-4</v>
      </c>
      <c r="AI3375" s="1">
        <f t="shared" si="243"/>
        <v>43777</v>
      </c>
      <c r="AJ3375">
        <f t="shared" si="244"/>
        <v>0.38027038346567738</v>
      </c>
    </row>
    <row r="3376" spans="13:36" x14ac:dyDescent="0.2">
      <c r="M3376" s="1">
        <v>43780</v>
      </c>
      <c r="N3376">
        <v>952.8</v>
      </c>
      <c r="O3376">
        <f t="shared" si="245"/>
        <v>-3.3528950103109906E-3</v>
      </c>
      <c r="R3376" s="1">
        <v>43780</v>
      </c>
      <c r="S3376">
        <v>389</v>
      </c>
      <c r="T3376">
        <f t="shared" si="246"/>
        <v>0</v>
      </c>
      <c r="W3376">
        <f t="shared" si="242"/>
        <v>5.8574477879169774E-6</v>
      </c>
      <c r="AI3376" s="1">
        <f t="shared" si="243"/>
        <v>43780</v>
      </c>
      <c r="AJ3376">
        <f t="shared" si="244"/>
        <v>0.38951921056111261</v>
      </c>
    </row>
    <row r="3377" spans="13:36" x14ac:dyDescent="0.2">
      <c r="M3377" s="1">
        <v>43781</v>
      </c>
      <c r="N3377">
        <v>957</v>
      </c>
      <c r="O3377">
        <f t="shared" si="245"/>
        <v>4.3983734118638856E-3</v>
      </c>
      <c r="R3377" s="1">
        <v>43781</v>
      </c>
      <c r="S3377">
        <v>388.95</v>
      </c>
      <c r="T3377">
        <f t="shared" si="246"/>
        <v>-1.2854296566327221E-4</v>
      </c>
      <c r="W3377">
        <f t="shared" si="242"/>
        <v>-4.0214441093433321E-6</v>
      </c>
      <c r="AI3377" s="1">
        <f t="shared" si="243"/>
        <v>43781</v>
      </c>
      <c r="AJ3377">
        <f t="shared" si="244"/>
        <v>0.39038044971495356</v>
      </c>
    </row>
    <row r="3378" spans="13:36" x14ac:dyDescent="0.2">
      <c r="M3378" s="1">
        <v>43782</v>
      </c>
      <c r="N3378">
        <v>959.8</v>
      </c>
      <c r="O3378">
        <f t="shared" si="245"/>
        <v>2.9215379711907967E-3</v>
      </c>
      <c r="R3378" s="1">
        <v>43782</v>
      </c>
      <c r="S3378">
        <v>391.8</v>
      </c>
      <c r="T3378">
        <f t="shared" si="246"/>
        <v>7.3007048576574423E-3</v>
      </c>
      <c r="W3378">
        <f t="shared" si="242"/>
        <v>9.0750718386539394E-6</v>
      </c>
      <c r="AI3378" s="1">
        <f t="shared" si="243"/>
        <v>43782</v>
      </c>
      <c r="AJ3378">
        <f t="shared" si="244"/>
        <v>0.38981674690034473</v>
      </c>
    </row>
    <row r="3379" spans="13:36" x14ac:dyDescent="0.2">
      <c r="M3379" s="1">
        <v>43783</v>
      </c>
      <c r="N3379">
        <v>948.8</v>
      </c>
      <c r="O3379">
        <f t="shared" si="245"/>
        <v>-1.1526901180684135E-2</v>
      </c>
      <c r="R3379" s="1">
        <v>43783</v>
      </c>
      <c r="S3379">
        <v>388.95</v>
      </c>
      <c r="T3379">
        <f t="shared" si="246"/>
        <v>-7.3007048576573599E-3</v>
      </c>
      <c r="W3379">
        <f t="shared" si="242"/>
        <v>1.1045101817729523E-4</v>
      </c>
      <c r="AI3379" s="1">
        <f t="shared" si="243"/>
        <v>43783</v>
      </c>
      <c r="AJ3379">
        <f t="shared" si="244"/>
        <v>0.39190861227106283</v>
      </c>
    </row>
    <row r="3380" spans="13:36" x14ac:dyDescent="0.2">
      <c r="M3380" s="1">
        <v>43784</v>
      </c>
      <c r="N3380">
        <v>966.6</v>
      </c>
      <c r="O3380">
        <f t="shared" si="245"/>
        <v>1.8586731167522776E-2</v>
      </c>
      <c r="R3380" s="1">
        <v>43784</v>
      </c>
      <c r="S3380">
        <v>390.45</v>
      </c>
      <c r="T3380">
        <f t="shared" si="246"/>
        <v>3.8491194559010797E-3</v>
      </c>
      <c r="W3380">
        <f t="shared" si="242"/>
        <v>4.5023180015014186E-5</v>
      </c>
      <c r="AI3380" s="1">
        <f t="shared" si="243"/>
        <v>43784</v>
      </c>
      <c r="AJ3380">
        <f t="shared" si="244"/>
        <v>0.39422322630574047</v>
      </c>
    </row>
    <row r="3381" spans="13:36" x14ac:dyDescent="0.2">
      <c r="M3381" s="1">
        <v>43787</v>
      </c>
      <c r="N3381">
        <v>968.8</v>
      </c>
      <c r="O3381">
        <f t="shared" si="245"/>
        <v>2.2734328278987796E-3</v>
      </c>
      <c r="R3381" s="1">
        <v>43787</v>
      </c>
      <c r="S3381">
        <v>383.25</v>
      </c>
      <c r="T3381">
        <f t="shared" si="246"/>
        <v>-1.8612402356760503E-2</v>
      </c>
      <c r="W3381">
        <f t="shared" si="242"/>
        <v>-1.6775012154403956E-5</v>
      </c>
      <c r="AI3381" s="1">
        <f t="shared" si="243"/>
        <v>43787</v>
      </c>
      <c r="AJ3381">
        <f t="shared" si="244"/>
        <v>0.39247334083229118</v>
      </c>
    </row>
    <row r="3382" spans="13:36" x14ac:dyDescent="0.2">
      <c r="M3382" s="1">
        <v>43788</v>
      </c>
      <c r="N3382">
        <v>969</v>
      </c>
      <c r="O3382">
        <f t="shared" si="245"/>
        <v>2.0641965188382448E-4</v>
      </c>
      <c r="R3382" s="1">
        <v>43788</v>
      </c>
      <c r="S3382">
        <v>384.5</v>
      </c>
      <c r="T3382">
        <f t="shared" si="246"/>
        <v>3.2562711937752136E-3</v>
      </c>
      <c r="W3382">
        <f t="shared" si="242"/>
        <v>-2.4807143995640224E-6</v>
      </c>
      <c r="AI3382" s="1">
        <f t="shared" si="243"/>
        <v>43788</v>
      </c>
      <c r="AJ3382">
        <f t="shared" si="244"/>
        <v>0.40033558290814492</v>
      </c>
    </row>
    <row r="3383" spans="13:36" x14ac:dyDescent="0.2">
      <c r="M3383" s="1">
        <v>43789</v>
      </c>
      <c r="N3383">
        <v>970.2</v>
      </c>
      <c r="O3383">
        <f t="shared" si="245"/>
        <v>1.2376239203500782E-3</v>
      </c>
      <c r="R3383" s="1">
        <v>43789</v>
      </c>
      <c r="S3383">
        <v>368.75</v>
      </c>
      <c r="T3383">
        <f t="shared" si="246"/>
        <v>-4.1824881291669114E-2</v>
      </c>
      <c r="W3383">
        <f t="shared" si="242"/>
        <v>8.1878312438368395E-6</v>
      </c>
      <c r="AI3383" s="1">
        <f t="shared" si="243"/>
        <v>43789</v>
      </c>
      <c r="AJ3383">
        <f t="shared" si="244"/>
        <v>0.39401319204517132</v>
      </c>
    </row>
    <row r="3384" spans="13:36" x14ac:dyDescent="0.2">
      <c r="M3384" s="1">
        <v>43790</v>
      </c>
      <c r="N3384">
        <v>960</v>
      </c>
      <c r="O3384">
        <f t="shared" si="245"/>
        <v>-1.0568951349234313E-2</v>
      </c>
      <c r="R3384" s="1">
        <v>43790</v>
      </c>
      <c r="S3384">
        <v>362.8</v>
      </c>
      <c r="T3384">
        <f t="shared" si="246"/>
        <v>-1.6267189413048035E-2</v>
      </c>
      <c r="W3384">
        <f t="shared" si="242"/>
        <v>2.0985244301778962E-4</v>
      </c>
      <c r="AI3384" s="1">
        <f t="shared" si="243"/>
        <v>43790</v>
      </c>
      <c r="AJ3384">
        <f t="shared" si="244"/>
        <v>0.40077352372242925</v>
      </c>
    </row>
    <row r="3385" spans="13:36" x14ac:dyDescent="0.2">
      <c r="M3385" s="1">
        <v>43791</v>
      </c>
      <c r="N3385">
        <v>963.6</v>
      </c>
      <c r="O3385">
        <f t="shared" si="245"/>
        <v>3.742986278834297E-3</v>
      </c>
      <c r="R3385" s="1">
        <v>43791</v>
      </c>
      <c r="S3385">
        <v>368</v>
      </c>
      <c r="T3385">
        <f t="shared" si="246"/>
        <v>1.4231219927949295E-2</v>
      </c>
      <c r="W3385">
        <f t="shared" si="242"/>
        <v>3.0111080241398378E-5</v>
      </c>
      <c r="AI3385" s="1">
        <f t="shared" si="243"/>
        <v>43791</v>
      </c>
      <c r="AJ3385">
        <f t="shared" si="244"/>
        <v>0.39652605517241063</v>
      </c>
    </row>
    <row r="3386" spans="13:36" x14ac:dyDescent="0.2">
      <c r="M3386" s="1">
        <v>43794</v>
      </c>
      <c r="N3386">
        <v>975.2</v>
      </c>
      <c r="O3386">
        <f t="shared" si="245"/>
        <v>1.1966307426345444E-2</v>
      </c>
      <c r="R3386" s="1">
        <v>43794</v>
      </c>
      <c r="S3386">
        <v>380.35</v>
      </c>
      <c r="T3386">
        <f t="shared" si="246"/>
        <v>3.3008943274379338E-2</v>
      </c>
      <c r="W3386">
        <f t="shared" si="242"/>
        <v>3.349524116439486E-4</v>
      </c>
      <c r="AI3386" s="1">
        <f t="shared" si="243"/>
        <v>43794</v>
      </c>
      <c r="AJ3386">
        <f t="shared" si="244"/>
        <v>0.39960875655357769</v>
      </c>
    </row>
    <row r="3387" spans="13:36" x14ac:dyDescent="0.2">
      <c r="M3387" s="1">
        <v>43795</v>
      </c>
      <c r="N3387">
        <v>984.2</v>
      </c>
      <c r="O3387">
        <f t="shared" si="245"/>
        <v>9.1865502648160562E-3</v>
      </c>
      <c r="R3387" s="1">
        <v>43795</v>
      </c>
      <c r="S3387">
        <v>381.8</v>
      </c>
      <c r="T3387">
        <f t="shared" si="246"/>
        <v>3.8050298483370878E-3</v>
      </c>
      <c r="W3387">
        <f t="shared" si="242"/>
        <v>2.0016017845746835E-5</v>
      </c>
      <c r="AI3387" s="1">
        <f t="shared" si="243"/>
        <v>43795</v>
      </c>
      <c r="AJ3387">
        <f t="shared" si="244"/>
        <v>0.39939774904661968</v>
      </c>
    </row>
    <row r="3388" spans="13:36" x14ac:dyDescent="0.2">
      <c r="M3388" s="1">
        <v>43796</v>
      </c>
      <c r="N3388">
        <v>986.6</v>
      </c>
      <c r="O3388">
        <f t="shared" si="245"/>
        <v>2.4355603677600822E-3</v>
      </c>
      <c r="R3388" s="1">
        <v>43796</v>
      </c>
      <c r="S3388">
        <v>381.75</v>
      </c>
      <c r="T3388">
        <f t="shared" si="246"/>
        <v>-1.3096719290543556E-4</v>
      </c>
      <c r="W3388">
        <f t="shared" si="242"/>
        <v>-1.3666937092422145E-6</v>
      </c>
      <c r="AI3388" s="1">
        <f t="shared" si="243"/>
        <v>43796</v>
      </c>
      <c r="AJ3388">
        <f t="shared" si="244"/>
        <v>0.40030290657578382</v>
      </c>
    </row>
    <row r="3389" spans="13:36" x14ac:dyDescent="0.2">
      <c r="M3389" s="1">
        <v>43797</v>
      </c>
      <c r="N3389">
        <v>981.8</v>
      </c>
      <c r="O3389">
        <f t="shared" si="245"/>
        <v>-4.8770671756858111E-3</v>
      </c>
      <c r="R3389" s="1">
        <v>43797</v>
      </c>
      <c r="S3389">
        <v>383.45</v>
      </c>
      <c r="T3389">
        <f t="shared" si="246"/>
        <v>4.4432901121265137E-3</v>
      </c>
      <c r="W3389">
        <f t="shared" si="242"/>
        <v>-2.0289527795992175E-5</v>
      </c>
      <c r="AI3389" s="1">
        <f t="shared" si="243"/>
        <v>43797</v>
      </c>
      <c r="AJ3389">
        <f t="shared" si="244"/>
        <v>0.39834807573101921</v>
      </c>
    </row>
    <row r="3390" spans="13:36" x14ac:dyDescent="0.2">
      <c r="M3390" s="1">
        <v>43798</v>
      </c>
      <c r="N3390">
        <v>975.6</v>
      </c>
      <c r="O3390">
        <f t="shared" si="245"/>
        <v>-6.3349552821868492E-3</v>
      </c>
      <c r="R3390" s="1">
        <v>43798</v>
      </c>
      <c r="S3390">
        <v>381.2</v>
      </c>
      <c r="T3390">
        <f t="shared" si="246"/>
        <v>-5.8850624308212016E-3</v>
      </c>
      <c r="W3390">
        <f t="shared" si="242"/>
        <v>5.519554192371632E-5</v>
      </c>
      <c r="AI3390" s="1">
        <f t="shared" si="243"/>
        <v>43798</v>
      </c>
      <c r="AJ3390">
        <f t="shared" si="244"/>
        <v>0.39763137809371574</v>
      </c>
    </row>
    <row r="3391" spans="13:36" x14ac:dyDescent="0.2">
      <c r="M3391" s="1">
        <v>43801</v>
      </c>
      <c r="N3391">
        <v>979.4</v>
      </c>
      <c r="O3391">
        <f t="shared" si="245"/>
        <v>3.8874729264518396E-3</v>
      </c>
      <c r="R3391" s="1">
        <v>43801</v>
      </c>
      <c r="S3391">
        <v>377.1</v>
      </c>
      <c r="T3391">
        <f t="shared" si="246"/>
        <v>-1.0813767515735503E-2</v>
      </c>
      <c r="W3391">
        <f t="shared" si="242"/>
        <v>-2.96117795548163E-5</v>
      </c>
      <c r="AI3391" s="1">
        <f t="shared" si="243"/>
        <v>43801</v>
      </c>
      <c r="AJ3391">
        <f t="shared" si="244"/>
        <v>0.39595768915088009</v>
      </c>
    </row>
    <row r="3392" spans="13:36" x14ac:dyDescent="0.2">
      <c r="M3392" s="1">
        <v>43802</v>
      </c>
      <c r="N3392">
        <v>992</v>
      </c>
      <c r="O3392">
        <f t="shared" si="245"/>
        <v>1.2782968016655837E-2</v>
      </c>
      <c r="R3392" s="1">
        <v>43802</v>
      </c>
      <c r="S3392">
        <v>381.5</v>
      </c>
      <c r="T3392">
        <f t="shared" si="246"/>
        <v>1.1600446460200141E-2</v>
      </c>
      <c r="W3392">
        <f t="shared" si="242"/>
        <v>1.178122068953878E-4</v>
      </c>
      <c r="AI3392" s="1">
        <f t="shared" si="243"/>
        <v>43802</v>
      </c>
      <c r="AJ3392">
        <f t="shared" si="244"/>
        <v>0.39730433143653776</v>
      </c>
    </row>
    <row r="3393" spans="13:36" x14ac:dyDescent="0.2">
      <c r="M3393" s="1">
        <v>43803</v>
      </c>
      <c r="N3393">
        <v>978.8</v>
      </c>
      <c r="O3393">
        <f t="shared" si="245"/>
        <v>-1.3395775716356195E-2</v>
      </c>
      <c r="R3393" s="1">
        <v>43803</v>
      </c>
      <c r="S3393">
        <v>386</v>
      </c>
      <c r="T3393">
        <f t="shared" si="246"/>
        <v>1.1726518740319158E-2</v>
      </c>
      <c r="W3393">
        <f t="shared" si="242"/>
        <v>-1.5566690131620914E-4</v>
      </c>
      <c r="AI3393" s="1">
        <f t="shared" si="243"/>
        <v>43803</v>
      </c>
      <c r="AJ3393">
        <f t="shared" si="244"/>
        <v>0.38744072036481003</v>
      </c>
    </row>
    <row r="3394" spans="13:36" x14ac:dyDescent="0.2">
      <c r="M3394" s="1">
        <v>43804</v>
      </c>
      <c r="N3394">
        <v>986.2</v>
      </c>
      <c r="O3394">
        <f t="shared" si="245"/>
        <v>7.5318422215092159E-3</v>
      </c>
      <c r="R3394" s="1">
        <v>43804</v>
      </c>
      <c r="S3394">
        <v>385.5</v>
      </c>
      <c r="T3394">
        <f t="shared" si="246"/>
        <v>-1.2961764614466856E-3</v>
      </c>
      <c r="W3394">
        <f t="shared" ref="W3394:W3425" si="247">+(O3394-$O$1)*(T3394-$T$1)</f>
        <v>-1.5390698105342184E-5</v>
      </c>
      <c r="AI3394" s="1">
        <f t="shared" ref="AI3394:AI3418" si="248">+M3394</f>
        <v>43804</v>
      </c>
      <c r="AJ3394">
        <f t="shared" ref="AJ3394:AJ3418" si="249">CORREL(O3145:O3394,T3145:T3394)</f>
        <v>0.38673071088499156</v>
      </c>
    </row>
    <row r="3395" spans="13:36" x14ac:dyDescent="0.2">
      <c r="M3395" s="1">
        <v>43805</v>
      </c>
      <c r="N3395">
        <v>994.8</v>
      </c>
      <c r="O3395">
        <f t="shared" si="245"/>
        <v>8.6825381392237853E-3</v>
      </c>
      <c r="R3395" s="1">
        <v>43805</v>
      </c>
      <c r="S3395">
        <v>383.95</v>
      </c>
      <c r="T3395">
        <f t="shared" si="246"/>
        <v>-4.0288572268316085E-3</v>
      </c>
      <c r="W3395">
        <f t="shared" si="247"/>
        <v>-3.8116901442659618E-5</v>
      </c>
      <c r="AI3395" s="1">
        <f t="shared" si="248"/>
        <v>43805</v>
      </c>
      <c r="AJ3395">
        <f t="shared" si="249"/>
        <v>0.38530890656024552</v>
      </c>
    </row>
    <row r="3396" spans="13:36" x14ac:dyDescent="0.2">
      <c r="M3396" s="1">
        <v>43808</v>
      </c>
      <c r="N3396">
        <v>987</v>
      </c>
      <c r="O3396">
        <f t="shared" si="245"/>
        <v>-7.8716724957679403E-3</v>
      </c>
      <c r="R3396" s="1">
        <v>43808</v>
      </c>
      <c r="S3396">
        <v>384.65</v>
      </c>
      <c r="T3396">
        <f t="shared" si="246"/>
        <v>1.8214941283910141E-3</v>
      </c>
      <c r="W3396">
        <f t="shared" si="247"/>
        <v>-5.5449985887104563E-6</v>
      </c>
      <c r="AI3396" s="1">
        <f t="shared" si="248"/>
        <v>43808</v>
      </c>
      <c r="AJ3396">
        <f t="shared" si="249"/>
        <v>0.38348142942379043</v>
      </c>
    </row>
    <row r="3397" spans="13:36" x14ac:dyDescent="0.2">
      <c r="M3397" s="1">
        <v>43809</v>
      </c>
      <c r="N3397">
        <v>985</v>
      </c>
      <c r="O3397">
        <f t="shared" si="245"/>
        <v>-2.0283982613927207E-3</v>
      </c>
      <c r="R3397" s="1">
        <v>43809</v>
      </c>
      <c r="S3397">
        <v>383.4</v>
      </c>
      <c r="T3397">
        <f t="shared" si="246"/>
        <v>-3.2549992933995093E-3</v>
      </c>
      <c r="W3397">
        <f t="shared" si="247"/>
        <v>1.5484619428347051E-5</v>
      </c>
      <c r="AI3397" s="1">
        <f t="shared" si="248"/>
        <v>43809</v>
      </c>
      <c r="AJ3397">
        <f t="shared" si="249"/>
        <v>0.3775891774714274</v>
      </c>
    </row>
    <row r="3398" spans="13:36" x14ac:dyDescent="0.2">
      <c r="M3398" s="1">
        <v>43810</v>
      </c>
      <c r="N3398">
        <v>979.6</v>
      </c>
      <c r="O3398">
        <f t="shared" si="245"/>
        <v>-5.4973160940762055E-3</v>
      </c>
      <c r="R3398" s="1">
        <v>43810</v>
      </c>
      <c r="S3398">
        <v>382.4</v>
      </c>
      <c r="T3398">
        <f t="shared" si="246"/>
        <v>-2.6116494342979008E-3</v>
      </c>
      <c r="W3398">
        <f t="shared" si="247"/>
        <v>2.6570865949526534E-5</v>
      </c>
      <c r="AI3398" s="1">
        <f t="shared" si="248"/>
        <v>43810</v>
      </c>
      <c r="AJ3398">
        <f t="shared" si="249"/>
        <v>0.37774937115249319</v>
      </c>
    </row>
    <row r="3399" spans="13:36" x14ac:dyDescent="0.2">
      <c r="M3399" s="1">
        <v>43811</v>
      </c>
      <c r="N3399">
        <v>970.2</v>
      </c>
      <c r="O3399">
        <f t="shared" si="245"/>
        <v>-9.6420892668964558E-3</v>
      </c>
      <c r="R3399" s="1">
        <v>43811</v>
      </c>
      <c r="S3399">
        <v>381.45</v>
      </c>
      <c r="T3399">
        <f t="shared" si="246"/>
        <v>-2.4874006410078599E-3</v>
      </c>
      <c r="W3399">
        <f t="shared" si="247"/>
        <v>4.1098417632074843E-5</v>
      </c>
      <c r="AI3399" s="1">
        <f t="shared" si="248"/>
        <v>43811</v>
      </c>
      <c r="AJ3399">
        <f t="shared" si="249"/>
        <v>0.37789685566667447</v>
      </c>
    </row>
    <row r="3400" spans="13:36" x14ac:dyDescent="0.2">
      <c r="M3400" s="1">
        <v>43812</v>
      </c>
      <c r="N3400">
        <v>962.4</v>
      </c>
      <c r="O3400">
        <f t="shared" si="245"/>
        <v>-8.0720711506470696E-3</v>
      </c>
      <c r="R3400" s="1">
        <v>43812</v>
      </c>
      <c r="S3400">
        <v>383</v>
      </c>
      <c r="T3400">
        <f t="shared" si="246"/>
        <v>4.0552086444076369E-3</v>
      </c>
      <c r="W3400">
        <f t="shared" si="247"/>
        <v>-2.6884528130508299E-5</v>
      </c>
      <c r="AI3400" s="1">
        <f t="shared" si="248"/>
        <v>43812</v>
      </c>
      <c r="AJ3400">
        <f t="shared" si="249"/>
        <v>0.37719175399247462</v>
      </c>
    </row>
    <row r="3401" spans="13:36" x14ac:dyDescent="0.2">
      <c r="M3401" s="1">
        <v>43815</v>
      </c>
      <c r="N3401">
        <v>985.2</v>
      </c>
      <c r="O3401">
        <f t="shared" si="245"/>
        <v>2.3414501585913749E-2</v>
      </c>
      <c r="R3401" s="1">
        <v>43815</v>
      </c>
      <c r="S3401">
        <v>391.7</v>
      </c>
      <c r="T3401">
        <f t="shared" si="246"/>
        <v>2.2461251491139599E-2</v>
      </c>
      <c r="W3401">
        <f t="shared" si="247"/>
        <v>4.6690981708942406E-4</v>
      </c>
      <c r="AI3401" s="1">
        <f t="shared" si="248"/>
        <v>43815</v>
      </c>
      <c r="AJ3401">
        <f t="shared" si="249"/>
        <v>0.38362074376351046</v>
      </c>
    </row>
    <row r="3402" spans="13:36" x14ac:dyDescent="0.2">
      <c r="M3402" s="1">
        <v>43816</v>
      </c>
      <c r="N3402">
        <v>975.8</v>
      </c>
      <c r="O3402">
        <f t="shared" si="245"/>
        <v>-9.5870188646460866E-3</v>
      </c>
      <c r="R3402" s="1">
        <v>43816</v>
      </c>
      <c r="S3402">
        <v>390.1</v>
      </c>
      <c r="T3402">
        <f t="shared" si="246"/>
        <v>-4.0931241591746527E-3</v>
      </c>
      <c r="W3402">
        <f t="shared" si="247"/>
        <v>5.8580742802742422E-5</v>
      </c>
      <c r="AI3402" s="1">
        <f t="shared" si="248"/>
        <v>43816</v>
      </c>
      <c r="AJ3402">
        <f t="shared" si="249"/>
        <v>0.38488952610744964</v>
      </c>
    </row>
    <row r="3403" spans="13:36" x14ac:dyDescent="0.2">
      <c r="M3403" s="1">
        <v>43817</v>
      </c>
      <c r="N3403">
        <v>980.2</v>
      </c>
      <c r="O3403">
        <f t="shared" si="245"/>
        <v>4.4989850937103646E-3</v>
      </c>
      <c r="R3403" s="1">
        <v>43817</v>
      </c>
      <c r="S3403">
        <v>380.85</v>
      </c>
      <c r="T3403">
        <f t="shared" si="246"/>
        <v>-2.3997519693813679E-2</v>
      </c>
      <c r="W3403">
        <f t="shared" si="247"/>
        <v>-7.7463289318576854E-5</v>
      </c>
      <c r="AI3403" s="1">
        <f t="shared" si="248"/>
        <v>43817</v>
      </c>
      <c r="AJ3403">
        <f t="shared" si="249"/>
        <v>0.38357530041648957</v>
      </c>
    </row>
    <row r="3404" spans="13:36" x14ac:dyDescent="0.2">
      <c r="M3404" s="1">
        <v>43818</v>
      </c>
      <c r="N3404">
        <v>984</v>
      </c>
      <c r="O3404">
        <f t="shared" si="245"/>
        <v>3.8692645768063261E-3</v>
      </c>
      <c r="R3404" s="1">
        <v>43818</v>
      </c>
      <c r="S3404">
        <v>384.95</v>
      </c>
      <c r="T3404">
        <f t="shared" si="246"/>
        <v>1.0707858905261358E-2</v>
      </c>
      <c r="W3404">
        <f t="shared" si="247"/>
        <v>2.3151353828891244E-5</v>
      </c>
      <c r="AI3404" s="1">
        <f t="shared" si="248"/>
        <v>43818</v>
      </c>
      <c r="AJ3404">
        <f t="shared" si="249"/>
        <v>0.38110883917413524</v>
      </c>
    </row>
    <row r="3405" spans="13:36" x14ac:dyDescent="0.2">
      <c r="M3405" s="1">
        <v>43819</v>
      </c>
      <c r="N3405">
        <v>996.6</v>
      </c>
      <c r="O3405">
        <f t="shared" si="245"/>
        <v>1.2723588795050887E-2</v>
      </c>
      <c r="R3405" s="1">
        <v>43819</v>
      </c>
      <c r="S3405">
        <v>391.25</v>
      </c>
      <c r="T3405">
        <f t="shared" si="246"/>
        <v>1.6233286130304336E-2</v>
      </c>
      <c r="W3405">
        <f t="shared" si="247"/>
        <v>1.6952763410984516E-4</v>
      </c>
      <c r="AI3405" s="1">
        <f t="shared" si="248"/>
        <v>43819</v>
      </c>
      <c r="AJ3405">
        <f t="shared" si="249"/>
        <v>0.38245371156324987</v>
      </c>
    </row>
    <row r="3406" spans="13:36" x14ac:dyDescent="0.2">
      <c r="M3406" s="1">
        <v>43822</v>
      </c>
      <c r="N3406">
        <v>1007</v>
      </c>
      <c r="O3406">
        <f t="shared" ref="O3406:O3425" si="250">LN(N3406/N3405)</f>
        <v>1.0381406871257978E-2</v>
      </c>
      <c r="R3406" s="1">
        <v>43822</v>
      </c>
      <c r="S3406">
        <v>390.9</v>
      </c>
      <c r="T3406">
        <f t="shared" ref="T3406:T3425" si="251">LN(S3406/S3405)</f>
        <v>-8.9496905545385442E-4</v>
      </c>
      <c r="W3406">
        <f t="shared" si="247"/>
        <v>-1.8983347968537476E-5</v>
      </c>
      <c r="AI3406" s="1">
        <f t="shared" si="248"/>
        <v>43822</v>
      </c>
      <c r="AJ3406">
        <f t="shared" si="249"/>
        <v>0.38696779527692637</v>
      </c>
    </row>
    <row r="3407" spans="13:36" x14ac:dyDescent="0.2">
      <c r="M3407" s="1">
        <v>43826</v>
      </c>
      <c r="N3407">
        <v>1005</v>
      </c>
      <c r="O3407">
        <f t="shared" si="250"/>
        <v>-1.9880722253861915E-3</v>
      </c>
      <c r="R3407" s="1">
        <v>43826</v>
      </c>
      <c r="S3407">
        <v>391.45</v>
      </c>
      <c r="T3407">
        <f t="shared" si="251"/>
        <v>1.4060205550141193E-3</v>
      </c>
      <c r="W3407">
        <f t="shared" si="247"/>
        <v>-6.1757762331101192E-7</v>
      </c>
      <c r="AI3407" s="1">
        <f t="shared" si="248"/>
        <v>43826</v>
      </c>
      <c r="AJ3407">
        <f t="shared" si="249"/>
        <v>0.38794829258939467</v>
      </c>
    </row>
    <row r="3408" spans="13:36" x14ac:dyDescent="0.2">
      <c r="M3408" s="1">
        <v>43829</v>
      </c>
      <c r="N3408">
        <v>993.8</v>
      </c>
      <c r="O3408">
        <f t="shared" si="250"/>
        <v>-1.1206841324955957E-2</v>
      </c>
      <c r="R3408" s="1">
        <v>43829</v>
      </c>
      <c r="S3408">
        <v>386.65</v>
      </c>
      <c r="T3408">
        <f t="shared" si="251"/>
        <v>-1.2337902298878815E-2</v>
      </c>
      <c r="W3408">
        <f t="shared" si="247"/>
        <v>1.7136547876324431E-4</v>
      </c>
      <c r="AI3408" s="1">
        <f t="shared" si="248"/>
        <v>43829</v>
      </c>
      <c r="AJ3408">
        <f t="shared" si="249"/>
        <v>0.3878855506856228</v>
      </c>
    </row>
    <row r="3409" spans="13:36" x14ac:dyDescent="0.2">
      <c r="M3409" s="1">
        <v>43832</v>
      </c>
      <c r="N3409">
        <v>984.4</v>
      </c>
      <c r="O3409">
        <f t="shared" si="250"/>
        <v>-9.5036606513194018E-3</v>
      </c>
      <c r="R3409" s="1">
        <v>43832</v>
      </c>
      <c r="S3409">
        <v>388.7</v>
      </c>
      <c r="T3409">
        <f t="shared" si="251"/>
        <v>5.287946803133001E-3</v>
      </c>
      <c r="W3409">
        <f t="shared" si="247"/>
        <v>-4.4411552621407631E-5</v>
      </c>
      <c r="AI3409" s="1">
        <f t="shared" si="248"/>
        <v>43832</v>
      </c>
      <c r="AJ3409">
        <f t="shared" si="249"/>
        <v>0.38293067961373967</v>
      </c>
    </row>
    <row r="3410" spans="13:36" x14ac:dyDescent="0.2">
      <c r="M3410" s="1">
        <v>43833</v>
      </c>
      <c r="N3410">
        <v>989.8</v>
      </c>
      <c r="O3410">
        <f t="shared" si="250"/>
        <v>5.4705840008849238E-3</v>
      </c>
      <c r="R3410" s="1">
        <v>43833</v>
      </c>
      <c r="S3410">
        <v>383.2</v>
      </c>
      <c r="T3410">
        <f t="shared" si="251"/>
        <v>-1.4250791761471955E-2</v>
      </c>
      <c r="W3410">
        <f t="shared" si="247"/>
        <v>-6.2565930198901285E-5</v>
      </c>
      <c r="AI3410" s="1">
        <f t="shared" si="248"/>
        <v>43833</v>
      </c>
      <c r="AJ3410">
        <f t="shared" si="249"/>
        <v>0.37861890080706434</v>
      </c>
    </row>
    <row r="3411" spans="13:36" x14ac:dyDescent="0.2">
      <c r="M3411" s="1">
        <v>43836</v>
      </c>
      <c r="N3411">
        <v>1001</v>
      </c>
      <c r="O3411">
        <f t="shared" si="250"/>
        <v>1.1251876797434847E-2</v>
      </c>
      <c r="R3411" s="1">
        <v>43836</v>
      </c>
      <c r="S3411">
        <v>382.05</v>
      </c>
      <c r="T3411">
        <f t="shared" si="251"/>
        <v>-3.0055560031296944E-3</v>
      </c>
      <c r="W3411">
        <f t="shared" si="247"/>
        <v>-4.1563445554516413E-5</v>
      </c>
      <c r="AI3411" s="1">
        <f t="shared" si="248"/>
        <v>43836</v>
      </c>
      <c r="AJ3411">
        <f t="shared" si="249"/>
        <v>0.37552902389313414</v>
      </c>
    </row>
    <row r="3412" spans="13:36" x14ac:dyDescent="0.2">
      <c r="M3412" s="1">
        <v>43837</v>
      </c>
      <c r="N3412">
        <v>1002</v>
      </c>
      <c r="O3412">
        <f t="shared" si="250"/>
        <v>9.9850232958960004E-4</v>
      </c>
      <c r="R3412" s="1">
        <v>43837</v>
      </c>
      <c r="S3412">
        <v>381.7</v>
      </c>
      <c r="T3412">
        <f t="shared" si="251"/>
        <v>-9.1653034239170888E-4</v>
      </c>
      <c r="W3412">
        <f t="shared" si="247"/>
        <v>9.19486931793453E-7</v>
      </c>
      <c r="AI3412" s="1">
        <f t="shared" si="248"/>
        <v>43837</v>
      </c>
      <c r="AJ3412">
        <f t="shared" si="249"/>
        <v>0.38084814346604456</v>
      </c>
    </row>
    <row r="3413" spans="13:36" x14ac:dyDescent="0.2">
      <c r="M3413" s="1">
        <v>43838</v>
      </c>
      <c r="N3413">
        <v>993</v>
      </c>
      <c r="O3413">
        <f t="shared" si="250"/>
        <v>-9.0226175996375307E-3</v>
      </c>
      <c r="R3413" s="1">
        <v>43838</v>
      </c>
      <c r="S3413">
        <v>382.5</v>
      </c>
      <c r="T3413">
        <f t="shared" si="251"/>
        <v>2.0936935154065731E-3</v>
      </c>
      <c r="W3413">
        <f t="shared" si="247"/>
        <v>-9.0758735213135036E-6</v>
      </c>
      <c r="AI3413" s="1">
        <f t="shared" si="248"/>
        <v>43838</v>
      </c>
      <c r="AJ3413">
        <f t="shared" si="249"/>
        <v>0.37860347229686964</v>
      </c>
    </row>
    <row r="3414" spans="13:36" x14ac:dyDescent="0.2">
      <c r="M3414" s="1">
        <v>43839</v>
      </c>
      <c r="N3414">
        <v>1000</v>
      </c>
      <c r="O3414">
        <f t="shared" si="250"/>
        <v>7.0246149369644385E-3</v>
      </c>
      <c r="R3414" s="1">
        <v>43839</v>
      </c>
      <c r="S3414">
        <v>387.9</v>
      </c>
      <c r="T3414">
        <f t="shared" si="251"/>
        <v>1.4018921179330996E-2</v>
      </c>
      <c r="W3414">
        <f t="shared" si="247"/>
        <v>7.1603732758791604E-5</v>
      </c>
      <c r="AI3414" s="1">
        <f t="shared" si="248"/>
        <v>43839</v>
      </c>
      <c r="AJ3414">
        <f t="shared" si="249"/>
        <v>0.3800661162426785</v>
      </c>
    </row>
    <row r="3415" spans="13:36" x14ac:dyDescent="0.2">
      <c r="M3415" s="1">
        <v>43840</v>
      </c>
      <c r="N3415">
        <v>997.8</v>
      </c>
      <c r="O3415">
        <f t="shared" si="250"/>
        <v>-2.2024235552001504E-3</v>
      </c>
      <c r="R3415" s="1">
        <v>43840</v>
      </c>
      <c r="S3415">
        <v>397.3</v>
      </c>
      <c r="T3415">
        <f t="shared" si="251"/>
        <v>2.3944088374631804E-2</v>
      </c>
      <c r="W3415">
        <f t="shared" si="247"/>
        <v>-8.2474938678948166E-5</v>
      </c>
      <c r="AI3415" s="1">
        <f t="shared" si="248"/>
        <v>43840</v>
      </c>
      <c r="AJ3415">
        <f t="shared" si="249"/>
        <v>0.37683581843594488</v>
      </c>
    </row>
    <row r="3416" spans="13:36" x14ac:dyDescent="0.2">
      <c r="M3416" s="1">
        <v>43843</v>
      </c>
      <c r="N3416">
        <v>1006</v>
      </c>
      <c r="O3416">
        <f t="shared" si="250"/>
        <v>8.1844952327476683E-3</v>
      </c>
      <c r="R3416" s="1">
        <v>43843</v>
      </c>
      <c r="S3416">
        <v>397.05</v>
      </c>
      <c r="T3416">
        <f t="shared" si="251"/>
        <v>-6.2944547933334663E-4</v>
      </c>
      <c r="W3416">
        <f t="shared" si="247"/>
        <v>-1.2531411623991503E-5</v>
      </c>
      <c r="AI3416" s="1">
        <f t="shared" si="248"/>
        <v>43843</v>
      </c>
      <c r="AJ3416">
        <f t="shared" si="249"/>
        <v>0.3769509217527548</v>
      </c>
    </row>
    <row r="3417" spans="13:36" x14ac:dyDescent="0.2">
      <c r="M3417" s="1">
        <v>43844</v>
      </c>
      <c r="N3417">
        <v>1014</v>
      </c>
      <c r="O3417">
        <f t="shared" si="250"/>
        <v>7.9208334914440577E-3</v>
      </c>
      <c r="R3417" s="1">
        <v>43844</v>
      </c>
      <c r="S3417">
        <v>398.6</v>
      </c>
      <c r="T3417">
        <f t="shared" si="251"/>
        <v>3.896190437474334E-3</v>
      </c>
      <c r="W3417">
        <f t="shared" si="247"/>
        <v>1.7342622773460105E-5</v>
      </c>
      <c r="AI3417" s="1">
        <f t="shared" si="248"/>
        <v>43844</v>
      </c>
      <c r="AJ3417">
        <f t="shared" si="249"/>
        <v>0.37929904127589797</v>
      </c>
    </row>
    <row r="3418" spans="13:36" x14ac:dyDescent="0.2">
      <c r="M3418" s="1">
        <v>43845</v>
      </c>
      <c r="N3418">
        <v>1024.5</v>
      </c>
      <c r="O3418">
        <f t="shared" si="250"/>
        <v>1.0301783527825971E-2</v>
      </c>
      <c r="R3418" s="1">
        <v>43845</v>
      </c>
      <c r="S3418">
        <v>418.65</v>
      </c>
      <c r="T3418">
        <f t="shared" si="251"/>
        <v>4.9076840871746456E-2</v>
      </c>
      <c r="W3418">
        <f t="shared" si="247"/>
        <v>4.2463363881629923E-4</v>
      </c>
      <c r="AI3418" s="1">
        <f t="shared" si="248"/>
        <v>43845</v>
      </c>
      <c r="AJ3418">
        <f t="shared" si="249"/>
        <v>0.38177528368624714</v>
      </c>
    </row>
    <row r="3419" spans="13:36" x14ac:dyDescent="0.2">
      <c r="M3419" s="1">
        <v>43846</v>
      </c>
      <c r="N3419">
        <v>1028.5</v>
      </c>
      <c r="O3419">
        <f t="shared" si="250"/>
        <v>3.8967414140574138E-3</v>
      </c>
      <c r="R3419" s="1">
        <v>43846</v>
      </c>
      <c r="S3419">
        <v>410.2</v>
      </c>
      <c r="T3419">
        <f t="shared" si="251"/>
        <v>-2.0390403012160632E-2</v>
      </c>
      <c r="W3419">
        <f t="shared" si="247"/>
        <v>-5.3367352222596263E-5</v>
      </c>
      <c r="AI3419" s="1"/>
    </row>
    <row r="3420" spans="13:36" x14ac:dyDescent="0.2">
      <c r="M3420" s="1">
        <v>43847</v>
      </c>
      <c r="N3420">
        <v>1048.5</v>
      </c>
      <c r="O3420">
        <f t="shared" si="250"/>
        <v>1.9259141248962677E-2</v>
      </c>
      <c r="R3420" s="1">
        <v>43847</v>
      </c>
      <c r="S3420">
        <v>413.55</v>
      </c>
      <c r="T3420">
        <f t="shared" si="251"/>
        <v>8.1335804996353466E-3</v>
      </c>
      <c r="W3420">
        <f t="shared" si="247"/>
        <v>1.2318512731479965E-4</v>
      </c>
      <c r="AI3420" s="1"/>
    </row>
    <row r="3421" spans="13:36" x14ac:dyDescent="0.2">
      <c r="M3421" s="1">
        <v>43850</v>
      </c>
      <c r="N3421">
        <v>1050.5</v>
      </c>
      <c r="O3421">
        <f t="shared" si="250"/>
        <v>1.9056699430804087E-3</v>
      </c>
      <c r="R3421" s="1">
        <v>43850</v>
      </c>
      <c r="S3421">
        <v>414.3</v>
      </c>
      <c r="T3421">
        <f t="shared" si="251"/>
        <v>1.8119229454407928E-3</v>
      </c>
      <c r="W3421">
        <f t="shared" si="247"/>
        <v>2.8035535972606177E-7</v>
      </c>
      <c r="AI3421" s="1"/>
    </row>
    <row r="3422" spans="13:36" x14ac:dyDescent="0.2">
      <c r="M3422" s="1">
        <v>43851</v>
      </c>
      <c r="N3422">
        <v>1057</v>
      </c>
      <c r="O3422">
        <f t="shared" si="250"/>
        <v>6.168465585182528E-3</v>
      </c>
      <c r="R3422" s="1">
        <v>43851</v>
      </c>
      <c r="S3422">
        <v>412.9</v>
      </c>
      <c r="T3422">
        <f t="shared" si="251"/>
        <v>-3.3849161913116401E-3</v>
      </c>
      <c r="W3422">
        <f t="shared" si="247"/>
        <v>-2.1855059373796996E-5</v>
      </c>
      <c r="AI3422" s="1"/>
    </row>
    <row r="3423" spans="13:36" x14ac:dyDescent="0.2">
      <c r="M3423" s="1">
        <v>43852</v>
      </c>
      <c r="N3423">
        <v>1044.5</v>
      </c>
      <c r="O3423">
        <f t="shared" si="250"/>
        <v>-1.1896404873617154E-2</v>
      </c>
      <c r="R3423" s="1">
        <v>43852</v>
      </c>
      <c r="S3423">
        <v>413.2</v>
      </c>
      <c r="T3423">
        <f t="shared" si="251"/>
        <v>7.2630435343905492E-4</v>
      </c>
      <c r="W3423">
        <f t="shared" si="247"/>
        <v>6.6477292264784421E-6</v>
      </c>
      <c r="AI3423" s="1"/>
    </row>
    <row r="3424" spans="13:36" x14ac:dyDescent="0.2">
      <c r="M3424" s="1">
        <v>43853</v>
      </c>
      <c r="N3424">
        <v>1046</v>
      </c>
      <c r="O3424">
        <f t="shared" si="250"/>
        <v>1.4350636282477714E-3</v>
      </c>
      <c r="R3424" s="1">
        <v>43853</v>
      </c>
      <c r="S3424">
        <v>415.65</v>
      </c>
      <c r="T3424">
        <f t="shared" si="251"/>
        <v>5.9118227316136271E-3</v>
      </c>
      <c r="W3424">
        <f t="shared" si="247"/>
        <v>3.3962145772180169E-8</v>
      </c>
      <c r="AI3424" s="1"/>
    </row>
    <row r="3425" spans="13:35" x14ac:dyDescent="0.2">
      <c r="M3425" s="1">
        <v>43854</v>
      </c>
      <c r="N3425">
        <v>1038.5</v>
      </c>
      <c r="O3425">
        <f t="shared" si="250"/>
        <v>-7.1960013087012621E-3</v>
      </c>
      <c r="R3425" s="1">
        <v>43854</v>
      </c>
      <c r="S3425">
        <v>418.85</v>
      </c>
      <c r="T3425">
        <f t="shared" si="251"/>
        <v>7.669300622721407E-3</v>
      </c>
      <c r="W3425">
        <f t="shared" si="247"/>
        <v>-5.5572537280213561E-5</v>
      </c>
      <c r="AI3425" s="1"/>
    </row>
    <row r="3426" spans="13:35" x14ac:dyDescent="0.2">
      <c r="M3426" s="1"/>
    </row>
    <row r="3427" spans="13:35" x14ac:dyDescent="0.2">
      <c r="M3427" s="1"/>
    </row>
    <row r="3428" spans="13:35" x14ac:dyDescent="0.2">
      <c r="M3428" s="1"/>
    </row>
  </sheetData>
  <mergeCells count="1">
    <mergeCell ref="B11:C1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 4,1</vt:lpstr>
      <vt:lpstr>Tabel 4.1</vt:lpstr>
    </vt:vector>
  </TitlesOfParts>
  <Company>ftp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</dc:creator>
  <cp:lastModifiedBy>Jørgen Just Andresen</cp:lastModifiedBy>
  <dcterms:created xsi:type="dcterms:W3CDTF">2012-06-13T11:45:48Z</dcterms:created>
  <dcterms:modified xsi:type="dcterms:W3CDTF">2020-06-30T16:21:25Z</dcterms:modified>
</cp:coreProperties>
</file>