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w.acc\Documents\Bøger\Opgavesamling til Virksomhedens Økonomistyring\VØSO - 4 udgave 2022 - 2023\VØSO - kapitel 3\"/>
    </mc:Choice>
  </mc:AlternateContent>
  <xr:revisionPtr revIDLastSave="0" documentId="13_ncr:1_{8223FE32-C684-462B-A3B0-0908301677CD}" xr6:coauthVersionLast="47" xr6:coauthVersionMax="47" xr10:uidLastSave="{00000000-0000-0000-0000-000000000000}"/>
  <bookViews>
    <workbookView visibility="hidden" xWindow="-110" yWindow="-110" windowWidth="19420" windowHeight="11620" tabRatio="929" xr2:uid="{00000000-000D-0000-FFFF-FFFF00000000}"/>
    <workbookView xWindow="-110" yWindow="-110" windowWidth="19420" windowHeight="11620" xr2:uid="{00000000-000D-0000-FFFF-FFFF01000000}"/>
  </bookViews>
  <sheets>
    <sheet name="Bilag 1" sheetId="1" r:id="rId1"/>
    <sheet name="Bilag 2" sheetId="2" r:id="rId2"/>
    <sheet name="Opg 3.5.1" sheetId="3" r:id="rId3"/>
    <sheet name="Opg 3.5.2" sheetId="4" r:id="rId4"/>
    <sheet name="Opg 3.5.3" sheetId="5" r:id="rId5"/>
    <sheet name="Opg 3.5.4" sheetId="6" r:id="rId6"/>
    <sheet name="Opg 3.5.5" sheetId="7" r:id="rId7"/>
    <sheet name="Opg 3.5.8-3.5.12 og 3.5.15" sheetId="8" r:id="rId8"/>
    <sheet name="Opg 3.5.14" sheetId="9" r:id="rId9"/>
    <sheet name="Opg 3.5.16" sheetId="10" r:id="rId10"/>
  </sheets>
  <definedNames>
    <definedName name="_xlnm._FilterDatabase" localSheetId="9" hidden="1">'Opg 3.5.16'!$A$6:$G$7</definedName>
    <definedName name="ACwvu.Regnskabet." localSheetId="2" hidden="1">'Opg 3.5.1'!$A$5:$E$22</definedName>
    <definedName name="BidragMålelighed">#REF!</definedName>
    <definedName name="Bidragsregnskab">#REF!</definedName>
    <definedName name="Fordeling">#REF!</definedName>
    <definedName name="Gager">#REF!</definedName>
    <definedName name="Kommentarer_til_opgaverne">#REF!</definedName>
    <definedName name="Regnskab">'Opg 3.5.1'!$A$5:$E$22</definedName>
    <definedName name="Swvu.Regnskabet." localSheetId="2" hidden="1">'Opg 3.5.1'!$A$5:$E$22</definedName>
    <definedName name="_xlnm.Print_Area" localSheetId="2">'Opg 3.5.1'!$A$5:$E$46</definedName>
    <definedName name="wrn.HeleOpgaven." hidden="1">{"Spørgsmål",#N/A,FALSE,"Spørgsmål";"FuldOpgavetekst",#N/A,FALSE,"Fulde opgavetekst";"Regnskabet",#N/A,FALSE,"Fig. 1.3 Regnskab";"Gager m.m",#N/A,FALSE,"Fig. 1.4 Gager, løn, etc.";"Omkostningsfordeling",#N/A,FALSE,"Fig. 1.5 Omkostningsfordeling";"Bidragsregnskab",#N/A,FALSE,"Opg. 1.3 Bidragsregnskab";"Bidrag inkl.målelighed",#N/A,FALSE,"Opg. 1.4 Bidrag+målelighed";"Kommentarer",#N/A,FALSE,"Kommentarer opg. 1.3-1.4";"Kommentar2",#N/A,FALSE,"Kommentar opg. 1.1-1.2+1.5-1.7"}</definedName>
    <definedName name="wvu.Regnskabet." localSheetId="2" hidden="1">{TRUE,TRUE,-1.25,-15.5,484.5,276.75,FALSE,FALSE,FALSE,TRUE,0,1,#N/A,1,#N/A,16.34375,34.8888888888889,1,FALSE,FALSE,3,TRUE,1,FALSE,50,"Swvu.Regnskabet.","ACwvu.Regnskabet.",#N/A,FALSE,FALSE,0.75,0.75,1,1,1,"&amp;LSøren Amstrup&amp;C&amp;A&amp;R&amp;D","Page &amp;P",FALSE,FALSE,FALSE,FALSE,1,#N/A,1,1,"=R1C1:R28C5",FALSE,#N/A,#N/A,TRUE,FALSE,FALSE,9,300,300,FALSE,FALSE,TRUE,TRUE,TRUE}</definedName>
    <definedName name="Z_2D4B485E_6697_11D3_8948_005004102037_.wvu.PrintArea" localSheetId="2" hidden="1">'Opg 3.5.1'!$A$5:$E$22</definedName>
    <definedName name="Z_3C1B6684_3359_11D2_B31C_00004B323E52_.wvu.PrintArea" localSheetId="2" hidden="1">'Opg 3.5.1'!$A$5:$E$22</definedName>
    <definedName name="Z_3C1B6727_3359_11D2_B31C_00004B323E52_.wvu.PrintArea" localSheetId="2" hidden="1">'Opg 3.5.1'!$A$5:$E$22</definedName>
    <definedName name="Z_8E6FD004_9D40_4DA7_AD52_0F739529B8F5_.wvu.FilterData" localSheetId="9" hidden="1">'Opg 3.5.16'!$A$6:$G$7</definedName>
    <definedName name="Z_8E6FD004_9D40_4DA7_AD52_0F739529B8F5_.wvu.PrintArea" localSheetId="2" hidden="1">'Opg 3.5.1'!$A$5:$E$46</definedName>
    <definedName name="Z_A2E3FE6E_35B1_11D2_B31C_00004B323E52_.wvu.PrintArea" localSheetId="2" hidden="1">'Opg 3.5.1'!$A$5:$E$22</definedName>
    <definedName name="Z_BFC08D5E_669A_11D3_8948_005004102037_.wvu.PrintArea" localSheetId="2" hidden="1">'Opg 3.5.1'!$A$5:$E$22</definedName>
  </definedNames>
  <calcPr calcId="191029"/>
  <customWorkbookViews>
    <customWorkbookView name="Bidrag inkl.målelighed (Opg. 1.4 Bidrag+målelighed)" guid="{BFC08D57-669A-11D3-8948-005004102037}" maximized="1" xWindow="1" yWindow="-4" windowWidth="797" windowHeight="432" activeSheetId="6"/>
    <customWorkbookView name="Bidragsregnskab (Opg. 1.3 Bidragsregnskab)" guid="{BFC08D58-669A-11D3-8948-005004102037}" maximized="1" xWindow="1" yWindow="-4" windowWidth="797" windowHeight="432" activeSheetId="5"/>
    <customWorkbookView name="FuldOpgavetekst (Fulde opgavetekst)" guid="{BFC08D59-669A-11D3-8948-005004102037}" maximized="1" xWindow="1" yWindow="-4" windowWidth="797" windowHeight="432" activeSheetId="9"/>
    <customWorkbookView name="Gager m.m (Fig. 1.4 Gager, løn, etc.)" guid="{BFC08D5A-669A-11D3-8948-005004102037}" maximized="1" xWindow="1" yWindow="-4" windowWidth="797" windowHeight="432" activeSheetId="3"/>
    <customWorkbookView name="Kommentar2 (Kommentar opg. 1.1-1.2+1.5-1.7)" guid="{BFC08D5B-669A-11D3-8948-005004102037}" maximized="1" xWindow="1" yWindow="-4" windowWidth="797" windowHeight="432" activeSheetId="8"/>
    <customWorkbookView name="Kommentarer (Kommentarer opg. 1.3-1.4)" guid="{BFC08D5C-669A-11D3-8948-005004102037}" maximized="1" xWindow="1" yWindow="-4" windowWidth="797" windowHeight="432" activeSheetId="7"/>
    <customWorkbookView name="Omkostningsfordeling (Fig. 1.5 Omkostningsfordeling)" guid="{BFC08D5D-669A-11D3-8948-005004102037}" maximized="1" xWindow="1" yWindow="-4" windowWidth="797" windowHeight="432" activeSheetId="4"/>
    <customWorkbookView name="Regnskabet (Fig. 1.3 Regnskab)" guid="{BFC08D5E-669A-11D3-8948-005004102037}" maximized="1" xWindow="1" yWindow="-4" windowWidth="797" windowHeight="432" activeSheetId="2"/>
    <customWorkbookView name="Spørgsmål (Spørgsmål)" guid="{BFC08D5F-669A-11D3-8948-005004102037}" maximized="1" xWindow="1" yWindow="-4" windowWidth="797" windowHeight="432" activeSheetId="1"/>
    <customWorkbookView name="Jytte Grambo Larsen - Personal View" guid="{8E6FD004-9D40-4DA7-AD52-0F739529B8F5}" mergeInterval="0" personalView="1" windowWidth="960" windowHeight="1040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2" l="1"/>
  <c r="I15" i="1"/>
  <c r="E22" i="2" l="1"/>
  <c r="E19" i="2"/>
  <c r="E23" i="2"/>
  <c r="E10" i="2"/>
  <c r="E14" i="2"/>
  <c r="E15" i="2"/>
  <c r="E24" i="2"/>
  <c r="D22" i="2"/>
  <c r="D19" i="2"/>
  <c r="D23" i="2"/>
  <c r="D10" i="2"/>
  <c r="D14" i="2"/>
  <c r="D15" i="2"/>
  <c r="D24" i="2"/>
  <c r="B22" i="2"/>
  <c r="B19" i="2"/>
  <c r="B23" i="2"/>
  <c r="B14" i="2"/>
  <c r="B15" i="2"/>
  <c r="B24" i="2"/>
  <c r="C22" i="2"/>
  <c r="C19" i="2"/>
  <c r="C23" i="2"/>
  <c r="C10" i="2"/>
  <c r="C14" i="2"/>
  <c r="C15" i="2"/>
  <c r="C24" i="2"/>
  <c r="F6" i="1"/>
  <c r="F9" i="1"/>
  <c r="F12" i="1"/>
  <c r="F15" i="1"/>
  <c r="F18" i="1"/>
  <c r="C6" i="1"/>
  <c r="D6" i="1"/>
  <c r="E6" i="1"/>
  <c r="G6" i="1"/>
  <c r="H6" i="1"/>
  <c r="I6" i="1"/>
  <c r="C9" i="1"/>
  <c r="D9" i="1"/>
  <c r="E9" i="1"/>
  <c r="G9" i="1"/>
  <c r="H9" i="1"/>
  <c r="I9" i="1"/>
  <c r="C12" i="1"/>
  <c r="D12" i="1"/>
  <c r="E12" i="1"/>
  <c r="G12" i="1"/>
  <c r="H12" i="1"/>
  <c r="I12" i="1"/>
  <c r="C15" i="1"/>
  <c r="D15" i="1"/>
  <c r="E15" i="1"/>
  <c r="G15" i="1"/>
  <c r="H15" i="1"/>
  <c r="C18" i="1"/>
  <c r="D18" i="1"/>
  <c r="E18" i="1"/>
  <c r="G18" i="1"/>
  <c r="H18" i="1"/>
  <c r="I18" i="1"/>
</calcChain>
</file>

<file path=xl/sharedStrings.xml><?xml version="1.0" encoding="utf-8"?>
<sst xmlns="http://schemas.openxmlformats.org/spreadsheetml/2006/main" count="241" uniqueCount="142">
  <si>
    <t>I alt budgetteret dækningsbidrag</t>
    <phoneticPr fontId="8" type="noConversion"/>
  </si>
  <si>
    <t>D</t>
    <phoneticPr fontId="8" type="noConversion"/>
  </si>
  <si>
    <t>I alt</t>
    <phoneticPr fontId="8" type="noConversion"/>
  </si>
  <si>
    <t xml:space="preserve">Lønsomhedsberegning uden svind, kassation etc. </t>
    <phoneticPr fontId="0" type="noConversion"/>
  </si>
  <si>
    <t>Produkt</t>
    <phoneticPr fontId="0" type="noConversion"/>
  </si>
  <si>
    <t>Pr. enhed</t>
    <phoneticPr fontId="0" type="noConversion"/>
  </si>
  <si>
    <t>Dækningsbidrag i alt</t>
    <phoneticPr fontId="0" type="noConversion"/>
  </si>
  <si>
    <t>Dækningsbidrag</t>
    <phoneticPr fontId="8" type="noConversion"/>
  </si>
  <si>
    <t xml:space="preserve">Omkostninger til messe </t>
    <phoneticPr fontId="8" type="noConversion"/>
  </si>
  <si>
    <t>Markedsføringsbidrag</t>
    <phoneticPr fontId="8" type="noConversion"/>
  </si>
  <si>
    <t>Forslag B:</t>
    <phoneticPr fontId="8" type="noConversion"/>
  </si>
  <si>
    <t>Hjemmemarkedet, institutionskunder:</t>
    <phoneticPr fontId="8" type="noConversion"/>
  </si>
  <si>
    <t>A</t>
    <phoneticPr fontId="8" type="noConversion"/>
  </si>
  <si>
    <t>I alt</t>
    <phoneticPr fontId="8" type="noConversion"/>
  </si>
  <si>
    <t xml:space="preserve">Lønsomheden af handlingsalternativer pr. lønkrone (totalbeløb i 1.000 kr.) </t>
    <phoneticPr fontId="0" type="noConversion"/>
  </si>
  <si>
    <t>Pris kr. pr. stk.</t>
    <phoneticPr fontId="8" type="noConversion"/>
  </si>
  <si>
    <t>Produkt</t>
    <phoneticPr fontId="8" type="noConversion"/>
  </si>
  <si>
    <t>Antal stk.</t>
    <phoneticPr fontId="8" type="noConversion"/>
  </si>
  <si>
    <t>Lønsum i alt</t>
    <phoneticPr fontId="8" type="noConversion"/>
  </si>
  <si>
    <t>Afdeling 1</t>
    <phoneticPr fontId="8" type="noConversion"/>
  </si>
  <si>
    <t>i alt</t>
    <phoneticPr fontId="8" type="noConversion"/>
  </si>
  <si>
    <t>Afdeling 2</t>
    <phoneticPr fontId="8" type="noConversion"/>
  </si>
  <si>
    <t>Hjemmemarkedet, industrikunder og mellemhandlere:</t>
    <phoneticPr fontId="8" type="noConversion"/>
  </si>
  <si>
    <t>Forøgelse af dækningsbidrag</t>
    <phoneticPr fontId="8" type="noConversion"/>
  </si>
  <si>
    <t>Øget salgsindsats</t>
    <phoneticPr fontId="8" type="noConversion"/>
  </si>
  <si>
    <t>Produkt</t>
  </si>
  <si>
    <t>Lønsomhedsberegning for alternative priser ved salg til industrikunder på hjemmemarkedet</t>
    <phoneticPr fontId="0" type="noConversion"/>
  </si>
  <si>
    <t>Dækningsbidrag i alt</t>
    <phoneticPr fontId="0" type="noConversion"/>
  </si>
  <si>
    <t>Produkt</t>
    <phoneticPr fontId="0" type="noConversion"/>
  </si>
  <si>
    <t>Salgspris</t>
    <phoneticPr fontId="0" type="noConversion"/>
  </si>
  <si>
    <t>A</t>
    <phoneticPr fontId="0" type="noConversion"/>
  </si>
  <si>
    <t>B</t>
    <phoneticPr fontId="0" type="noConversion"/>
  </si>
  <si>
    <t>C</t>
    <phoneticPr fontId="0" type="noConversion"/>
  </si>
  <si>
    <t>D</t>
    <phoneticPr fontId="0" type="noConversion"/>
  </si>
  <si>
    <t>Pr. enhed</t>
    <phoneticPr fontId="0" type="noConversion"/>
  </si>
  <si>
    <t>Valg nr.</t>
    <phoneticPr fontId="8" type="noConversion"/>
  </si>
  <si>
    <t>Handlingsalternativ</t>
    <phoneticPr fontId="8" type="noConversion"/>
  </si>
  <si>
    <t>Dæknings-bidrag i alt (i 1.000 kr.)</t>
    <phoneticPr fontId="8" type="noConversion"/>
  </si>
  <si>
    <t>i alt</t>
    <phoneticPr fontId="8" type="noConversion"/>
  </si>
  <si>
    <t>Salgspris</t>
    <phoneticPr fontId="0" type="noConversion"/>
  </si>
  <si>
    <t>Omkostninger til messe</t>
    <phoneticPr fontId="8" type="noConversion"/>
  </si>
  <si>
    <t>Deltagelse i industrimesse</t>
    <phoneticPr fontId="8" type="noConversion"/>
  </si>
  <si>
    <t>Salgssum</t>
    <phoneticPr fontId="8" type="noConversion"/>
  </si>
  <si>
    <t>Svind 2 %</t>
  </si>
  <si>
    <t>Kassation 2 %</t>
  </si>
  <si>
    <t>Gruppe X</t>
  </si>
  <si>
    <t>Svind 5 %</t>
  </si>
  <si>
    <t>Gruppe Y</t>
  </si>
  <si>
    <t>Arbejdsløn</t>
  </si>
  <si>
    <t>Ifølge operationsliste</t>
  </si>
  <si>
    <t>Tidstab 33 %</t>
  </si>
  <si>
    <t>Afdeling 1</t>
  </si>
  <si>
    <t>Tidstab 25 %</t>
  </si>
  <si>
    <t>Afdeling 2</t>
  </si>
  <si>
    <t>Arbejdsløn i alt</t>
  </si>
  <si>
    <t>Variable omk. i alt</t>
  </si>
  <si>
    <t>Markedsføringsbidrag af øget salgsindsats</t>
    <phoneticPr fontId="8" type="noConversion"/>
  </si>
  <si>
    <t>Udarbejdelse af et dækningsbidragsbudget ud fra kapaciteten i afd. 1, udtrykt ved en lønsum på maksimalt 2.250.000 kr.</t>
    <phoneticPr fontId="0" type="noConversion"/>
  </si>
  <si>
    <t>I alt budgetteret dækningsbidrag før overskudstillæg</t>
    <phoneticPr fontId="8" type="noConversion"/>
  </si>
  <si>
    <t>Udarbejdelse af et dækningsbidragsbudget ud fra kapaciteten i afd. 2, udtrykt ved lønsummen</t>
    <phoneticPr fontId="0" type="noConversion"/>
  </si>
  <si>
    <t>Produkt A</t>
  </si>
  <si>
    <t>Produkt B</t>
  </si>
  <si>
    <t>Produkt C</t>
  </si>
  <si>
    <t>Produkt D</t>
  </si>
  <si>
    <t>Materialer</t>
  </si>
  <si>
    <t>Ifølge stykliste</t>
  </si>
  <si>
    <t>D</t>
    <phoneticPr fontId="8" type="noConversion"/>
  </si>
  <si>
    <t>Forslag C:</t>
    <phoneticPr fontId="8" type="noConversion"/>
  </si>
  <si>
    <t>Industri-kunder</t>
  </si>
  <si>
    <t>Mellem-handlere</t>
  </si>
  <si>
    <t>Institutions-kunder</t>
  </si>
  <si>
    <t>Salg i alt</t>
  </si>
  <si>
    <t>Salg i kr.</t>
  </si>
  <si>
    <t>Antal stk.</t>
  </si>
  <si>
    <t>Gnsn. Pris</t>
  </si>
  <si>
    <t>Salg i alt i kr.</t>
  </si>
  <si>
    <t>A</t>
    <phoneticPr fontId="8" type="noConversion"/>
  </si>
  <si>
    <t>B</t>
    <phoneticPr fontId="8" type="noConversion"/>
  </si>
  <si>
    <t>C</t>
    <phoneticPr fontId="8" type="noConversion"/>
  </si>
  <si>
    <t>Forslag A:</t>
    <phoneticPr fontId="8" type="noConversion"/>
  </si>
  <si>
    <t>Øget salgsaktivitet (prisnedsættelse på D er her regnet ind)</t>
  </si>
  <si>
    <t>Dækningsbidrag</t>
  </si>
  <si>
    <t>Pris i kr.</t>
  </si>
  <si>
    <t>A</t>
    <phoneticPr fontId="7" type="noConversion"/>
  </si>
  <si>
    <t>B</t>
    <phoneticPr fontId="7" type="noConversion"/>
  </si>
  <si>
    <t>C</t>
    <phoneticPr fontId="7" type="noConversion"/>
  </si>
  <si>
    <t>D</t>
    <phoneticPr fontId="7" type="noConversion"/>
  </si>
  <si>
    <t>Tyskland</t>
  </si>
  <si>
    <t>Holland</t>
  </si>
  <si>
    <t>Belgien</t>
  </si>
  <si>
    <t>Lønsomhedsberegninger for Tyskland</t>
  </si>
  <si>
    <t>Deltagelse i industrimesse (indregnet prisnedsættelsen på vare D)</t>
  </si>
  <si>
    <t>Dækningsbidrag efter prisændring på D</t>
  </si>
  <si>
    <t>I 2023</t>
  </si>
  <si>
    <t>I 2024</t>
  </si>
  <si>
    <t>Lønsomhedsberegning for Holland</t>
  </si>
  <si>
    <t>Holland:</t>
  </si>
  <si>
    <t>Tyskland:</t>
  </si>
  <si>
    <t>Belgien:</t>
  </si>
  <si>
    <t>Opg. 3.5.8</t>
  </si>
  <si>
    <t>Opg. 3.5.9</t>
  </si>
  <si>
    <t>Virksomhedens økonomistyring</t>
  </si>
  <si>
    <t>I 2025</t>
  </si>
  <si>
    <t>Opg. 3.5.10</t>
  </si>
  <si>
    <t>Opg. 3.5.11</t>
  </si>
  <si>
    <t>Opg. 3.5.12</t>
  </si>
  <si>
    <t>Opg. 3.5.15</t>
  </si>
  <si>
    <t>Lønsum i afd. 2         (i 1.000 kr.)</t>
  </si>
  <si>
    <t>Materialer i alt</t>
  </si>
  <si>
    <t>V.O.</t>
  </si>
  <si>
    <t>Variable omkostninger</t>
  </si>
  <si>
    <t>Omsætning</t>
  </si>
  <si>
    <t>Variable omkostninger ekskl. svind etc.</t>
  </si>
  <si>
    <t>Variable omkostninger (materialer)</t>
  </si>
  <si>
    <t>Mer-db.</t>
  </si>
  <si>
    <t>Lønsum i afd. 1                  (i 1.000 kr.)</t>
  </si>
  <si>
    <t>Dækningsbidrag i alt (i 1.000 kr.)</t>
  </si>
  <si>
    <t>(beløb i kr.)</t>
  </si>
  <si>
    <t>Nuværende pris</t>
  </si>
  <si>
    <t>Pris efter prisreduktion</t>
  </si>
  <si>
    <t>Dæknings-bidrag i alt</t>
  </si>
  <si>
    <t xml:space="preserve">Lønsomhedsberegning uden arbejdsløn, svind, kassation etc. </t>
  </si>
  <si>
    <t>DB pr. lønkr.</t>
  </si>
  <si>
    <t>Mer-lønsum</t>
  </si>
  <si>
    <t>Dæknings-bidrag i kr. pr. stk.</t>
  </si>
  <si>
    <t>Pr. valg</t>
  </si>
  <si>
    <t>Afsat mængde</t>
  </si>
  <si>
    <t>Vejledende løsningsskitse til opgave 3.5.1</t>
  </si>
  <si>
    <t>Vejledende løsningsskitse til opgave 3.5.2</t>
  </si>
  <si>
    <t>Dækningsbidrag øges pr. år med 20%</t>
  </si>
  <si>
    <t>Vejledende løsningsskitse til opgave 3.5.3</t>
  </si>
  <si>
    <t>Vejledende løsningsskitse til opgave 3.5.4</t>
  </si>
  <si>
    <t>20% øget dækningsbidrag pr. år</t>
  </si>
  <si>
    <t>Vejledende løsningsskitse til opgave 3.5.5</t>
  </si>
  <si>
    <t>mængde</t>
  </si>
  <si>
    <t>Øget salgsaktivitet pr. år</t>
  </si>
  <si>
    <t>Vejledende løsningsskitder til opgaverne 3.5.8 - 3.5.12 + 3.5.15</t>
  </si>
  <si>
    <t>Vejledende løsningsskitse til opgave 3.5.14</t>
  </si>
  <si>
    <t>Den Gode Vilje A/S - del 1</t>
  </si>
  <si>
    <t>Vejledende løsningsskitse til opgave 3.5.16</t>
  </si>
  <si>
    <t>Bilag 1 til opgave 3.5: Salg i kr., antal stk. og gennemsnitspriser pr. produkt pr. marked i Den Gode Vilje A/S 2022</t>
  </si>
  <si>
    <t>Bilag 2 til opg. 3.5: Kalkulationer over stykomkostninger i Den Gode Vilje A/S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</si>
</sst>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r.&quot;_-;\-* #,##0.00\ &quot;kr.&quot;_-;_-* &quot;-&quot;??\ &quot;kr.&quot;_-;_-@_-"/>
    <numFmt numFmtId="164" formatCode="0.0"/>
    <numFmt numFmtId="165" formatCode="#,##0.0"/>
    <numFmt numFmtId="166" formatCode="0\ &quot;kr&quot;\."/>
    <numFmt numFmtId="167" formatCode="#,##0\ &quot;kr&quot;\."/>
    <numFmt numFmtId="168" formatCode="#,##0.00\ &quot;kr&quot;\."/>
    <numFmt numFmtId="169" formatCode="0.00\ &quot;kr&quot;\."/>
  </numFmts>
  <fonts count="29" x14ac:knownFonts="1">
    <font>
      <sz val="10"/>
      <name val="Arial"/>
      <charset val="204"/>
    </font>
    <font>
      <b/>
      <sz val="10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sz val="10"/>
      <color indexed="12"/>
      <name val="Arial"/>
      <family val="2"/>
    </font>
    <font>
      <i/>
      <sz val="10"/>
      <color indexed="8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1.5"/>
      <color indexed="8"/>
      <name val="Times New Roman"/>
      <family val="1"/>
    </font>
    <font>
      <sz val="8"/>
      <name val="Verdana"/>
      <family val="2"/>
    </font>
    <font>
      <b/>
      <sz val="18"/>
      <color rgb="FF006932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11.5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2"/>
      <color rgb="FFC00000"/>
      <name val="Calibri"/>
      <family val="2"/>
    </font>
    <font>
      <sz val="12"/>
      <color rgb="FFC00000"/>
      <name val="Calibri"/>
      <family val="2"/>
    </font>
    <font>
      <b/>
      <i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rgb="FFC00000"/>
      <name val="Calibri"/>
      <family val="2"/>
    </font>
    <font>
      <sz val="11.5"/>
      <color rgb="FFC00000"/>
      <name val="Calibri"/>
      <family val="2"/>
    </font>
    <font>
      <i/>
      <sz val="12"/>
      <name val="Calibri"/>
      <family val="2"/>
    </font>
    <font>
      <i/>
      <sz val="12"/>
      <color indexed="8"/>
      <name val="Calibri"/>
      <family val="2"/>
    </font>
    <font>
      <i/>
      <sz val="1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5F0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3E3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6932"/>
      </top>
      <bottom/>
      <diagonal/>
    </border>
    <border>
      <left/>
      <right/>
      <top style="thick">
        <color rgb="FF006932"/>
      </top>
      <bottom/>
      <diagonal/>
    </border>
    <border>
      <left style="thin">
        <color indexed="64"/>
      </left>
      <right/>
      <top style="thick">
        <color rgb="FF006932"/>
      </top>
      <bottom/>
      <diagonal/>
    </border>
    <border>
      <left/>
      <right style="thin">
        <color indexed="64"/>
      </right>
      <top style="thick">
        <color rgb="FF006932"/>
      </top>
      <bottom/>
      <diagonal/>
    </border>
    <border>
      <left/>
      <right style="thick">
        <color rgb="FF006932"/>
      </right>
      <top style="thick">
        <color rgb="FF006932"/>
      </top>
      <bottom/>
      <diagonal/>
    </border>
    <border>
      <left style="thick">
        <color rgb="FF006932"/>
      </left>
      <right/>
      <top/>
      <bottom/>
      <diagonal/>
    </border>
    <border>
      <left style="thin">
        <color indexed="64"/>
      </left>
      <right style="thick">
        <color rgb="FF006932"/>
      </right>
      <top style="thin">
        <color indexed="64"/>
      </top>
      <bottom/>
      <diagonal/>
    </border>
    <border>
      <left style="thin">
        <color indexed="64"/>
      </left>
      <right style="thick">
        <color rgb="FF006932"/>
      </right>
      <top/>
      <bottom/>
      <diagonal/>
    </border>
    <border>
      <left style="thin">
        <color indexed="64"/>
      </left>
      <right style="thick">
        <color rgb="FF006932"/>
      </right>
      <top/>
      <bottom style="thin">
        <color indexed="64"/>
      </bottom>
      <diagonal/>
    </border>
    <border>
      <left style="thick">
        <color rgb="FF006932"/>
      </left>
      <right/>
      <top style="thin">
        <color indexed="64"/>
      </top>
      <bottom style="thick">
        <color rgb="FF006932"/>
      </bottom>
      <diagonal/>
    </border>
    <border>
      <left/>
      <right/>
      <top style="thin">
        <color indexed="64"/>
      </top>
      <bottom style="thick">
        <color rgb="FF006932"/>
      </bottom>
      <diagonal/>
    </border>
    <border>
      <left style="thin">
        <color indexed="64"/>
      </left>
      <right/>
      <top style="thin">
        <color indexed="64"/>
      </top>
      <bottom style="thick">
        <color rgb="FF006932"/>
      </bottom>
      <diagonal/>
    </border>
    <border>
      <left/>
      <right style="thick">
        <color rgb="FF006932"/>
      </right>
      <top style="thin">
        <color indexed="64"/>
      </top>
      <bottom style="thin">
        <color indexed="64"/>
      </bottom>
      <diagonal/>
    </border>
    <border>
      <left style="thick">
        <color rgb="FF006932"/>
      </left>
      <right/>
      <top style="thin">
        <color indexed="64"/>
      </top>
      <bottom/>
      <diagonal/>
    </border>
    <border>
      <left/>
      <right style="thick">
        <color rgb="FF006932"/>
      </right>
      <top/>
      <bottom/>
      <diagonal/>
    </border>
    <border>
      <left style="thick">
        <color rgb="FF006932"/>
      </left>
      <right/>
      <top/>
      <bottom style="thin">
        <color indexed="64"/>
      </bottom>
      <diagonal/>
    </border>
    <border>
      <left/>
      <right style="thick">
        <color rgb="FF006932"/>
      </right>
      <top/>
      <bottom style="thin">
        <color indexed="64"/>
      </bottom>
      <diagonal/>
    </border>
    <border>
      <left style="thick">
        <color rgb="FF00693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6932"/>
      </right>
      <top style="thin">
        <color indexed="64"/>
      </top>
      <bottom style="thin">
        <color indexed="64"/>
      </bottom>
      <diagonal/>
    </border>
    <border>
      <left style="thick">
        <color rgb="FF006932"/>
      </left>
      <right/>
      <top/>
      <bottom style="thick">
        <color rgb="FF006932"/>
      </bottom>
      <diagonal/>
    </border>
    <border>
      <left style="thick">
        <color rgb="FF006932"/>
      </left>
      <right/>
      <top style="thick">
        <color rgb="FF006932"/>
      </top>
      <bottom/>
      <diagonal/>
    </border>
    <border>
      <left style="thin">
        <color indexed="64"/>
      </left>
      <right style="thick">
        <color rgb="FF006932"/>
      </right>
      <top style="thick">
        <color rgb="FF006932"/>
      </top>
      <bottom/>
      <diagonal/>
    </border>
    <border>
      <left/>
      <right/>
      <top/>
      <bottom style="thick">
        <color rgb="FF006932"/>
      </bottom>
      <diagonal/>
    </border>
    <border>
      <left/>
      <right style="thick">
        <color rgb="FF006932"/>
      </right>
      <top/>
      <bottom style="thick">
        <color rgb="FF0069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6932"/>
      </bottom>
      <diagonal/>
    </border>
    <border>
      <left style="thin">
        <color indexed="64"/>
      </left>
      <right/>
      <top style="thick">
        <color rgb="FF006932"/>
      </top>
      <bottom style="thin">
        <color indexed="64"/>
      </bottom>
      <diagonal/>
    </border>
    <border>
      <left/>
      <right/>
      <top style="thick">
        <color rgb="FF006932"/>
      </top>
      <bottom style="thin">
        <color indexed="64"/>
      </bottom>
      <diagonal/>
    </border>
    <border>
      <left/>
      <right style="thick">
        <color rgb="FF006932"/>
      </right>
      <top style="thin">
        <color indexed="64"/>
      </top>
      <bottom/>
      <diagonal/>
    </border>
    <border>
      <left/>
      <right style="thick">
        <color rgb="FF006932"/>
      </right>
      <top style="thin">
        <color indexed="64"/>
      </top>
      <bottom style="thick">
        <color rgb="FF006932"/>
      </bottom>
      <diagonal/>
    </border>
    <border>
      <left/>
      <right/>
      <top style="thick">
        <color rgb="FF006932"/>
      </top>
      <bottom style="thin">
        <color rgb="FF006932"/>
      </bottom>
      <diagonal/>
    </border>
    <border>
      <left style="thick">
        <color rgb="FF006932"/>
      </left>
      <right style="thin">
        <color rgb="FF006932"/>
      </right>
      <top style="thick">
        <color rgb="FF006932"/>
      </top>
      <bottom/>
      <diagonal/>
    </border>
    <border>
      <left style="thick">
        <color rgb="FF006932"/>
      </left>
      <right style="thin">
        <color rgb="FF006932"/>
      </right>
      <top/>
      <bottom style="thin">
        <color rgb="FF006932"/>
      </bottom>
      <diagonal/>
    </border>
    <border>
      <left style="thick">
        <color rgb="FF006932"/>
      </left>
      <right style="thin">
        <color rgb="FF006932"/>
      </right>
      <top/>
      <bottom/>
      <diagonal/>
    </border>
    <border>
      <left style="thick">
        <color rgb="FF006932"/>
      </left>
      <right style="thin">
        <color rgb="FF006932"/>
      </right>
      <top/>
      <bottom style="thick">
        <color rgb="FF006932"/>
      </bottom>
      <diagonal/>
    </border>
    <border>
      <left style="thin">
        <color rgb="FF006932"/>
      </left>
      <right style="thin">
        <color rgb="FF006932"/>
      </right>
      <top style="thin">
        <color rgb="FF006932"/>
      </top>
      <bottom style="thin">
        <color rgb="FF006932"/>
      </bottom>
      <diagonal/>
    </border>
    <border>
      <left style="thin">
        <color rgb="FF006932"/>
      </left>
      <right style="thin">
        <color rgb="FF006932"/>
      </right>
      <top/>
      <bottom/>
      <diagonal/>
    </border>
    <border>
      <left style="thin">
        <color rgb="FF006932"/>
      </left>
      <right style="thin">
        <color rgb="FF006932"/>
      </right>
      <top/>
      <bottom style="thin">
        <color rgb="FF006932"/>
      </bottom>
      <diagonal/>
    </border>
    <border>
      <left style="thin">
        <color rgb="FF006932"/>
      </left>
      <right style="thin">
        <color rgb="FF006932"/>
      </right>
      <top/>
      <bottom style="thick">
        <color rgb="FF006932"/>
      </bottom>
      <diagonal/>
    </border>
    <border>
      <left style="thin">
        <color rgb="FF006932"/>
      </left>
      <right/>
      <top style="thick">
        <color rgb="FF006932"/>
      </top>
      <bottom style="thin">
        <color rgb="FF006932"/>
      </bottom>
      <diagonal/>
    </border>
    <border>
      <left/>
      <right style="thin">
        <color rgb="FF006932"/>
      </right>
      <top style="thick">
        <color rgb="FF006932"/>
      </top>
      <bottom style="thin">
        <color rgb="FF006932"/>
      </bottom>
      <diagonal/>
    </border>
    <border>
      <left/>
      <right style="thick">
        <color rgb="FF006932"/>
      </right>
      <top/>
      <bottom style="thin">
        <color rgb="FF006932"/>
      </bottom>
      <diagonal/>
    </border>
    <border>
      <left style="thin">
        <color rgb="FF006932"/>
      </left>
      <right style="thin">
        <color rgb="FF006932"/>
      </right>
      <top style="thick">
        <color rgb="FF006932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 style="thick">
        <color rgb="FF006932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 style="thick">
        <color rgb="FF0069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ck">
        <color rgb="FF006932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ck">
        <color rgb="FF006932"/>
      </left>
      <right/>
      <top style="thin">
        <color rgb="FF006932"/>
      </top>
      <bottom/>
      <diagonal/>
    </border>
    <border>
      <left style="thick">
        <color rgb="FF006932"/>
      </left>
      <right/>
      <top/>
      <bottom style="thin">
        <color rgb="FF006932"/>
      </bottom>
      <diagonal/>
    </border>
    <border>
      <left/>
      <right/>
      <top/>
      <bottom style="thin">
        <color rgb="FF006932"/>
      </bottom>
      <diagonal/>
    </border>
    <border>
      <left/>
      <right/>
      <top style="thin">
        <color rgb="FF006932"/>
      </top>
      <bottom/>
      <diagonal/>
    </border>
    <border>
      <left style="thin">
        <color rgb="FF006932"/>
      </left>
      <right style="thin">
        <color rgb="FF006932"/>
      </right>
      <top style="thin">
        <color rgb="FF006932"/>
      </top>
      <bottom/>
      <diagonal/>
    </border>
    <border>
      <left/>
      <right style="thick">
        <color rgb="FF006932"/>
      </right>
      <top style="thin">
        <color rgb="FF006932"/>
      </top>
      <bottom/>
      <diagonal/>
    </border>
    <border>
      <left style="thin">
        <color rgb="FF006932"/>
      </left>
      <right style="thick">
        <color rgb="FF006932"/>
      </right>
      <top/>
      <bottom/>
      <diagonal/>
    </border>
    <border>
      <left style="thin">
        <color rgb="FF006932"/>
      </left>
      <right style="thick">
        <color rgb="FF006932"/>
      </right>
      <top/>
      <bottom style="thick">
        <color rgb="FF006932"/>
      </bottom>
      <diagonal/>
    </border>
    <border>
      <left style="thick">
        <color rgb="FF006932"/>
      </left>
      <right style="thin">
        <color rgb="FF006932"/>
      </right>
      <top style="thin">
        <color rgb="FF006932"/>
      </top>
      <bottom style="thin">
        <color rgb="FF006932"/>
      </bottom>
      <diagonal/>
    </border>
    <border>
      <left style="thin">
        <color rgb="FF006932"/>
      </left>
      <right style="thick">
        <color rgb="FF006932"/>
      </right>
      <top style="thin">
        <color rgb="FF006932"/>
      </top>
      <bottom style="thin">
        <color rgb="FF006932"/>
      </bottom>
      <diagonal/>
    </border>
    <border>
      <left style="thin">
        <color rgb="FF006932"/>
      </left>
      <right style="thick">
        <color rgb="FF006932"/>
      </right>
      <top style="thick">
        <color rgb="FF006932"/>
      </top>
      <bottom/>
      <diagonal/>
    </border>
    <border>
      <left style="thick">
        <color rgb="FF006932"/>
      </left>
      <right/>
      <top style="thin">
        <color rgb="FF006932"/>
      </top>
      <bottom style="thin">
        <color rgb="FF006932"/>
      </bottom>
      <diagonal/>
    </border>
    <border>
      <left/>
      <right/>
      <top style="thin">
        <color rgb="FF006932"/>
      </top>
      <bottom style="thin">
        <color rgb="FF006932"/>
      </bottom>
      <diagonal/>
    </border>
    <border>
      <left/>
      <right style="thick">
        <color rgb="FF006932"/>
      </right>
      <top style="thin">
        <color rgb="FF006932"/>
      </top>
      <bottom style="thin">
        <color rgb="FF006932"/>
      </bottom>
      <diagonal/>
    </border>
    <border>
      <left style="thin">
        <color rgb="FF006932"/>
      </left>
      <right style="thick">
        <color rgb="FF006932"/>
      </right>
      <top/>
      <bottom style="thin">
        <color rgb="FF006932"/>
      </bottom>
      <diagonal/>
    </border>
    <border>
      <left/>
      <right style="thin">
        <color rgb="FF006932"/>
      </right>
      <top style="thick">
        <color rgb="FF006932"/>
      </top>
      <bottom/>
      <diagonal/>
    </border>
    <border>
      <left/>
      <right style="thin">
        <color rgb="FF006932"/>
      </right>
      <top/>
      <bottom style="thin">
        <color rgb="FF006932"/>
      </bottom>
      <diagonal/>
    </border>
    <border>
      <left/>
      <right style="thin">
        <color rgb="FF006932"/>
      </right>
      <top/>
      <bottom/>
      <diagonal/>
    </border>
    <border>
      <left/>
      <right style="thin">
        <color rgb="FF006932"/>
      </right>
      <top/>
      <bottom style="thick">
        <color rgb="FF006932"/>
      </bottom>
      <diagonal/>
    </border>
    <border>
      <left style="thick">
        <color rgb="FF006932"/>
      </left>
      <right style="thin">
        <color rgb="FF006932"/>
      </right>
      <top style="thin">
        <color rgb="FF006932"/>
      </top>
      <bottom/>
      <diagonal/>
    </border>
    <border>
      <left style="thin">
        <color rgb="FF006932"/>
      </left>
      <right style="thick">
        <color rgb="FF006932"/>
      </right>
      <top style="thin">
        <color rgb="FF006932"/>
      </top>
      <bottom/>
      <diagonal/>
    </border>
    <border>
      <left style="thin">
        <color rgb="FF006932"/>
      </left>
      <right/>
      <top style="thin">
        <color rgb="FF006932"/>
      </top>
      <bottom style="thin">
        <color rgb="FF006932"/>
      </bottom>
      <diagonal/>
    </border>
    <border>
      <left/>
      <right style="thin">
        <color rgb="FF006932"/>
      </right>
      <top style="thin">
        <color rgb="FF006932"/>
      </top>
      <bottom style="thin">
        <color rgb="FF006932"/>
      </bottom>
      <diagonal/>
    </border>
    <border>
      <left style="thin">
        <color rgb="FF006932"/>
      </left>
      <right/>
      <top style="thin">
        <color rgb="FF006932"/>
      </top>
      <bottom/>
      <diagonal/>
    </border>
    <border>
      <left/>
      <right style="thin">
        <color rgb="FF006932"/>
      </right>
      <top style="thin">
        <color rgb="FF006932"/>
      </top>
      <bottom/>
      <diagonal/>
    </border>
    <border>
      <left style="thin">
        <color rgb="FF006932"/>
      </left>
      <right/>
      <top/>
      <bottom/>
      <diagonal/>
    </border>
    <border>
      <left style="thin">
        <color rgb="FF006932"/>
      </left>
      <right/>
      <top/>
      <bottom style="thin">
        <color rgb="FF006932"/>
      </bottom>
      <diagonal/>
    </border>
    <border>
      <left style="thin">
        <color rgb="FF006932"/>
      </left>
      <right/>
      <top/>
      <bottom style="thick">
        <color rgb="FF006932"/>
      </bottom>
      <diagonal/>
    </border>
  </borders>
  <cellStyleXfs count="7">
    <xf numFmtId="0" fontId="0" fillId="2" borderId="0"/>
    <xf numFmtId="0" fontId="1" fillId="0" borderId="0"/>
    <xf numFmtId="0" fontId="4" fillId="2" borderId="1" applyNumberFormat="0" applyFont="0" applyBorder="0" applyAlignment="0"/>
    <xf numFmtId="0" fontId="3" fillId="0" borderId="0"/>
    <xf numFmtId="9" fontId="2" fillId="0" borderId="0" applyFont="0" applyFill="0" applyBorder="0" applyAlignment="0" applyProtection="0"/>
    <xf numFmtId="0" fontId="6" fillId="0" borderId="0"/>
    <xf numFmtId="0" fontId="5" fillId="3" borderId="2" applyNumberFormat="0" applyFont="0" applyBorder="0" applyAlignment="0"/>
  </cellStyleXfs>
  <cellXfs count="445">
    <xf numFmtId="0" fontId="0" fillId="2" borderId="0" xfId="0"/>
    <xf numFmtId="0" fontId="9" fillId="0" borderId="0" xfId="0" applyFont="1" applyFill="1"/>
    <xf numFmtId="0" fontId="10" fillId="4" borderId="0" xfId="0" applyFont="1" applyFill="1"/>
    <xf numFmtId="0" fontId="11" fillId="6" borderId="0" xfId="0" applyFont="1" applyFill="1"/>
    <xf numFmtId="0" fontId="11" fillId="0" borderId="0" xfId="0" applyFont="1" applyFill="1"/>
    <xf numFmtId="0" fontId="12" fillId="4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horizontal="center"/>
    </xf>
    <xf numFmtId="2" fontId="13" fillId="4" borderId="0" xfId="0" applyNumberFormat="1" applyFont="1" applyFill="1" applyAlignment="1">
      <alignment horizontal="center"/>
    </xf>
    <xf numFmtId="164" fontId="13" fillId="4" borderId="0" xfId="0" applyNumberFormat="1" applyFont="1" applyFill="1" applyAlignment="1">
      <alignment horizontal="center"/>
    </xf>
    <xf numFmtId="3" fontId="13" fillId="4" borderId="0" xfId="0" applyNumberFormat="1" applyFont="1" applyFill="1"/>
    <xf numFmtId="0" fontId="14" fillId="4" borderId="0" xfId="0" applyFont="1" applyFill="1"/>
    <xf numFmtId="0" fontId="14" fillId="4" borderId="0" xfId="0" applyFont="1" applyFill="1" applyAlignment="1">
      <alignment horizontal="center"/>
    </xf>
    <xf numFmtId="0" fontId="15" fillId="4" borderId="0" xfId="0" applyFont="1" applyFill="1"/>
    <xf numFmtId="0" fontId="12" fillId="0" borderId="0" xfId="0" applyFont="1" applyFill="1"/>
    <xf numFmtId="0" fontId="10" fillId="0" borderId="0" xfId="0" applyFont="1" applyFill="1"/>
    <xf numFmtId="0" fontId="16" fillId="4" borderId="0" xfId="0" applyFont="1" applyFill="1"/>
    <xf numFmtId="3" fontId="10" fillId="4" borderId="0" xfId="0" applyNumberFormat="1" applyFont="1" applyFill="1" applyAlignment="1">
      <alignment horizontal="right"/>
    </xf>
    <xf numFmtId="0" fontId="10" fillId="4" borderId="0" xfId="0" applyFont="1" applyFill="1" applyAlignment="1">
      <alignment horizontal="right"/>
    </xf>
    <xf numFmtId="3" fontId="17" fillId="4" borderId="0" xfId="0" applyNumberFormat="1" applyFont="1" applyFill="1" applyAlignment="1">
      <alignment horizontal="right"/>
    </xf>
    <xf numFmtId="10" fontId="16" fillId="4" borderId="0" xfId="0" applyNumberFormat="1" applyFont="1" applyFill="1" applyAlignment="1">
      <alignment horizontal="right"/>
    </xf>
    <xf numFmtId="3" fontId="18" fillId="4" borderId="0" xfId="0" applyNumberFormat="1" applyFont="1" applyFill="1" applyAlignment="1">
      <alignment horizontal="right"/>
    </xf>
    <xf numFmtId="0" fontId="16" fillId="4" borderId="0" xfId="0" applyFont="1" applyFill="1" applyAlignment="1">
      <alignment horizontal="right"/>
    </xf>
    <xf numFmtId="10" fontId="16" fillId="4" borderId="0" xfId="4" applyNumberFormat="1" applyFont="1" applyFill="1" applyBorder="1" applyAlignment="1">
      <alignment horizontal="right"/>
    </xf>
    <xf numFmtId="0" fontId="15" fillId="4" borderId="0" xfId="0" applyFont="1" applyFill="1" applyAlignment="1">
      <alignment horizontal="left"/>
    </xf>
    <xf numFmtId="0" fontId="15" fillId="0" borderId="21" xfId="0" applyFont="1" applyFill="1" applyBorder="1"/>
    <xf numFmtId="0" fontId="15" fillId="0" borderId="2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left"/>
    </xf>
    <xf numFmtId="0" fontId="15" fillId="0" borderId="25" xfId="0" applyFont="1" applyFill="1" applyBorder="1" applyAlignment="1">
      <alignment horizontal="left"/>
    </xf>
    <xf numFmtId="0" fontId="19" fillId="5" borderId="17" xfId="0" applyFont="1" applyFill="1" applyBorder="1" applyAlignment="1">
      <alignment horizontal="center" wrapText="1"/>
    </xf>
    <xf numFmtId="0" fontId="19" fillId="5" borderId="20" xfId="0" applyFont="1" applyFill="1" applyBorder="1" applyAlignment="1">
      <alignment horizontal="center" wrapText="1"/>
    </xf>
    <xf numFmtId="0" fontId="19" fillId="5" borderId="16" xfId="0" applyFont="1" applyFill="1" applyBorder="1" applyAlignment="1">
      <alignment horizontal="center"/>
    </xf>
    <xf numFmtId="0" fontId="19" fillId="5" borderId="17" xfId="0" applyFont="1" applyFill="1" applyBorder="1" applyAlignment="1">
      <alignment horizontal="center"/>
    </xf>
    <xf numFmtId="0" fontId="19" fillId="5" borderId="20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left"/>
    </xf>
    <xf numFmtId="0" fontId="15" fillId="7" borderId="35" xfId="0" applyFont="1" applyFill="1" applyBorder="1" applyAlignment="1">
      <alignment horizontal="left"/>
    </xf>
    <xf numFmtId="0" fontId="15" fillId="0" borderId="0" xfId="2" applyFont="1" applyFill="1" applyBorder="1"/>
    <xf numFmtId="0" fontId="14" fillId="0" borderId="0" xfId="2" applyFont="1" applyFill="1" applyBorder="1"/>
    <xf numFmtId="0" fontId="14" fillId="0" borderId="0" xfId="0" applyFont="1" applyFill="1"/>
    <xf numFmtId="0" fontId="14" fillId="0" borderId="29" xfId="0" applyFont="1" applyFill="1" applyBorder="1" applyAlignment="1">
      <alignment horizontal="center"/>
    </xf>
    <xf numFmtId="3" fontId="14" fillId="0" borderId="4" xfId="0" applyNumberFormat="1" applyFont="1" applyFill="1" applyBorder="1"/>
    <xf numFmtId="3" fontId="14" fillId="0" borderId="0" xfId="0" applyNumberFormat="1" applyFont="1" applyFill="1"/>
    <xf numFmtId="0" fontId="15" fillId="0" borderId="31" xfId="0" applyFont="1" applyFill="1" applyBorder="1" applyAlignment="1">
      <alignment horizontal="center"/>
    </xf>
    <xf numFmtId="3" fontId="14" fillId="0" borderId="3" xfId="0" applyNumberFormat="1" applyFont="1" applyFill="1" applyBorder="1"/>
    <xf numFmtId="0" fontId="22" fillId="0" borderId="29" xfId="0" applyFont="1" applyFill="1" applyBorder="1" applyAlignment="1">
      <alignment horizontal="center"/>
    </xf>
    <xf numFmtId="3" fontId="23" fillId="0" borderId="4" xfId="0" applyNumberFormat="1" applyFont="1" applyFill="1" applyBorder="1"/>
    <xf numFmtId="0" fontId="22" fillId="0" borderId="21" xfId="0" applyFont="1" applyFill="1" applyBorder="1" applyAlignment="1">
      <alignment horizontal="center"/>
    </xf>
    <xf numFmtId="0" fontId="15" fillId="0" borderId="31" xfId="6" applyFont="1" applyFill="1" applyBorder="1" applyAlignment="1">
      <alignment horizontal="center"/>
    </xf>
    <xf numFmtId="0" fontId="15" fillId="0" borderId="21" xfId="6" applyFont="1" applyFill="1" applyBorder="1" applyAlignment="1">
      <alignment horizontal="center"/>
    </xf>
    <xf numFmtId="0" fontId="15" fillId="0" borderId="21" xfId="2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14" fillId="0" borderId="48" xfId="0" applyFont="1" applyFill="1" applyBorder="1" applyAlignment="1">
      <alignment horizontal="center"/>
    </xf>
    <xf numFmtId="0" fontId="15" fillId="0" borderId="48" xfId="0" applyFont="1" applyFill="1" applyBorder="1" applyAlignment="1">
      <alignment horizontal="center"/>
    </xf>
    <xf numFmtId="0" fontId="15" fillId="0" borderId="47" xfId="0" applyFont="1" applyFill="1" applyBorder="1" applyAlignment="1">
      <alignment horizontal="center"/>
    </xf>
    <xf numFmtId="0" fontId="22" fillId="0" borderId="48" xfId="0" applyFont="1" applyFill="1" applyBorder="1" applyAlignment="1">
      <alignment horizontal="center"/>
    </xf>
    <xf numFmtId="0" fontId="15" fillId="0" borderId="47" xfId="6" applyFont="1" applyFill="1" applyBorder="1" applyAlignment="1">
      <alignment horizontal="center"/>
    </xf>
    <xf numFmtId="0" fontId="15" fillId="0" borderId="48" xfId="6" applyFont="1" applyFill="1" applyBorder="1" applyAlignment="1">
      <alignment horizontal="center"/>
    </xf>
    <xf numFmtId="0" fontId="15" fillId="0" borderId="48" xfId="2" applyFont="1" applyFill="1" applyBorder="1" applyAlignment="1">
      <alignment horizontal="center"/>
    </xf>
    <xf numFmtId="0" fontId="14" fillId="0" borderId="49" xfId="0" applyFont="1" applyFill="1" applyBorder="1" applyAlignment="1">
      <alignment horizontal="center"/>
    </xf>
    <xf numFmtId="166" fontId="14" fillId="0" borderId="51" xfId="0" applyNumberFormat="1" applyFont="1" applyFill="1" applyBorder="1"/>
    <xf numFmtId="166" fontId="14" fillId="0" borderId="52" xfId="0" applyNumberFormat="1" applyFont="1" applyFill="1" applyBorder="1"/>
    <xf numFmtId="166" fontId="23" fillId="0" borderId="51" xfId="0" applyNumberFormat="1" applyFont="1" applyFill="1" applyBorder="1"/>
    <xf numFmtId="166" fontId="14" fillId="0" borderId="52" xfId="6" applyNumberFormat="1" applyFont="1" applyFill="1" applyBorder="1" applyAlignment="1"/>
    <xf numFmtId="166" fontId="14" fillId="0" borderId="51" xfId="6" applyNumberFormat="1" applyFont="1" applyFill="1" applyBorder="1" applyAlignment="1"/>
    <xf numFmtId="166" fontId="14" fillId="0" borderId="53" xfId="0" applyNumberFormat="1" applyFont="1" applyFill="1" applyBorder="1"/>
    <xf numFmtId="166" fontId="23" fillId="0" borderId="52" xfId="0" applyNumberFormat="1" applyFont="1" applyFill="1" applyBorder="1"/>
    <xf numFmtId="166" fontId="14" fillId="0" borderId="53" xfId="6" applyNumberFormat="1" applyFont="1" applyFill="1" applyBorder="1" applyAlignment="1"/>
    <xf numFmtId="44" fontId="14" fillId="0" borderId="30" xfId="0" applyNumberFormat="1" applyFont="1" applyFill="1" applyBorder="1"/>
    <xf numFmtId="44" fontId="14" fillId="0" borderId="56" xfId="0" applyNumberFormat="1" applyFont="1" applyFill="1" applyBorder="1"/>
    <xf numFmtId="3" fontId="14" fillId="0" borderId="51" xfId="0" applyNumberFormat="1" applyFont="1" applyFill="1" applyBorder="1"/>
    <xf numFmtId="3" fontId="14" fillId="0" borderId="52" xfId="0" applyNumberFormat="1" applyFont="1" applyFill="1" applyBorder="1"/>
    <xf numFmtId="3" fontId="23" fillId="0" borderId="51" xfId="0" applyNumberFormat="1" applyFont="1" applyFill="1" applyBorder="1"/>
    <xf numFmtId="3" fontId="14" fillId="0" borderId="52" xfId="6" applyNumberFormat="1" applyFont="1" applyFill="1" applyBorder="1" applyAlignment="1"/>
    <xf numFmtId="3" fontId="14" fillId="0" borderId="51" xfId="6" applyNumberFormat="1" applyFont="1" applyFill="1" applyBorder="1" applyAlignment="1"/>
    <xf numFmtId="3" fontId="14" fillId="0" borderId="51" xfId="2" applyNumberFormat="1" applyFont="1" applyFill="1" applyBorder="1" applyAlignment="1"/>
    <xf numFmtId="3" fontId="14" fillId="0" borderId="53" xfId="0" applyNumberFormat="1" applyFont="1" applyFill="1" applyBorder="1"/>
    <xf numFmtId="0" fontId="19" fillId="5" borderId="46" xfId="0" applyFont="1" applyFill="1" applyBorder="1" applyAlignment="1">
      <alignment horizontal="center"/>
    </xf>
    <xf numFmtId="0" fontId="19" fillId="5" borderId="57" xfId="0" applyFont="1" applyFill="1" applyBorder="1" applyAlignment="1">
      <alignment horizontal="center"/>
    </xf>
    <xf numFmtId="0" fontId="19" fillId="5" borderId="47" xfId="0" applyFont="1" applyFill="1" applyBorder="1" applyAlignment="1">
      <alignment horizontal="center"/>
    </xf>
    <xf numFmtId="0" fontId="19" fillId="5" borderId="50" xfId="0" applyFont="1" applyFill="1" applyBorder="1" applyAlignment="1">
      <alignment horizontal="center"/>
    </xf>
    <xf numFmtId="0" fontId="19" fillId="5" borderId="52" xfId="0" applyFont="1" applyFill="1" applyBorder="1" applyAlignment="1">
      <alignment horizontal="center"/>
    </xf>
    <xf numFmtId="167" fontId="14" fillId="4" borderId="30" xfId="0" applyNumberFormat="1" applyFont="1" applyFill="1" applyBorder="1"/>
    <xf numFmtId="167" fontId="15" fillId="0" borderId="39" xfId="0" applyNumberFormat="1" applyFont="1" applyFill="1" applyBorder="1"/>
    <xf numFmtId="0" fontId="14" fillId="4" borderId="21" xfId="0" applyFont="1" applyFill="1" applyBorder="1"/>
    <xf numFmtId="0" fontId="15" fillId="0" borderId="25" xfId="0" applyFont="1" applyFill="1" applyBorder="1"/>
    <xf numFmtId="0" fontId="14" fillId="0" borderId="35" xfId="0" applyFont="1" applyFill="1" applyBorder="1"/>
    <xf numFmtId="0" fontId="20" fillId="5" borderId="36" xfId="0" applyFont="1" applyFill="1" applyBorder="1" applyAlignment="1">
      <alignment horizontal="center"/>
    </xf>
    <xf numFmtId="0" fontId="19" fillId="5" borderId="36" xfId="0" applyFont="1" applyFill="1" applyBorder="1" applyAlignment="1">
      <alignment horizontal="center"/>
    </xf>
    <xf numFmtId="0" fontId="20" fillId="4" borderId="0" xfId="0" applyFont="1" applyFill="1"/>
    <xf numFmtId="0" fontId="24" fillId="4" borderId="0" xfId="0" applyFont="1" applyFill="1"/>
    <xf numFmtId="0" fontId="19" fillId="5" borderId="21" xfId="0" applyFont="1" applyFill="1" applyBorder="1" applyAlignment="1">
      <alignment horizontal="center"/>
    </xf>
    <xf numFmtId="0" fontId="19" fillId="5" borderId="0" xfId="0" applyFont="1" applyFill="1" applyAlignment="1">
      <alignment horizontal="center"/>
    </xf>
    <xf numFmtId="0" fontId="25" fillId="4" borderId="0" xfId="0" applyFont="1" applyFill="1"/>
    <xf numFmtId="0" fontId="15" fillId="4" borderId="0" xfId="2" applyFont="1" applyFill="1" applyBorder="1"/>
    <xf numFmtId="0" fontId="14" fillId="4" borderId="0" xfId="2" applyFont="1" applyFill="1" applyBorder="1"/>
    <xf numFmtId="0" fontId="26" fillId="0" borderId="21" xfId="0" applyFont="1" applyFill="1" applyBorder="1"/>
    <xf numFmtId="3" fontId="14" fillId="4" borderId="0" xfId="0" applyNumberFormat="1" applyFont="1" applyFill="1"/>
    <xf numFmtId="0" fontId="15" fillId="0" borderId="35" xfId="0" applyFont="1" applyFill="1" applyBorder="1" applyAlignment="1">
      <alignment horizontal="center"/>
    </xf>
    <xf numFmtId="167" fontId="15" fillId="4" borderId="39" xfId="0" applyNumberFormat="1" applyFont="1" applyFill="1" applyBorder="1"/>
    <xf numFmtId="0" fontId="26" fillId="4" borderId="0" xfId="0" applyFont="1" applyFill="1"/>
    <xf numFmtId="0" fontId="14" fillId="0" borderId="36" xfId="0" applyFont="1" applyFill="1" applyBorder="1"/>
    <xf numFmtId="0" fontId="14" fillId="0" borderId="21" xfId="0" applyFont="1" applyFill="1" applyBorder="1"/>
    <xf numFmtId="0" fontId="14" fillId="4" borderId="36" xfId="0" applyFont="1" applyFill="1" applyBorder="1"/>
    <xf numFmtId="0" fontId="19" fillId="5" borderId="10" xfId="0" applyFont="1" applyFill="1" applyBorder="1" applyAlignment="1">
      <alignment horizontal="center" wrapText="1"/>
    </xf>
    <xf numFmtId="0" fontId="19" fillId="5" borderId="28" xfId="0" applyFont="1" applyFill="1" applyBorder="1" applyAlignment="1">
      <alignment horizontal="center" wrapText="1"/>
    </xf>
    <xf numFmtId="0" fontId="26" fillId="0" borderId="33" xfId="0" applyFont="1" applyFill="1" applyBorder="1"/>
    <xf numFmtId="0" fontId="14" fillId="0" borderId="10" xfId="0" applyFont="1" applyFill="1" applyBorder="1"/>
    <xf numFmtId="3" fontId="14" fillId="0" borderId="15" xfId="0" applyNumberFormat="1" applyFont="1" applyFill="1" applyBorder="1"/>
    <xf numFmtId="3" fontId="14" fillId="0" borderId="69" xfId="0" applyNumberFormat="1" applyFont="1" applyFill="1" applyBorder="1"/>
    <xf numFmtId="0" fontId="14" fillId="0" borderId="13" xfId="0" applyFont="1" applyFill="1" applyBorder="1"/>
    <xf numFmtId="0" fontId="14" fillId="0" borderId="15" xfId="0" applyFont="1" applyFill="1" applyBorder="1"/>
    <xf numFmtId="0" fontId="14" fillId="0" borderId="34" xfId="0" applyFont="1" applyFill="1" applyBorder="1"/>
    <xf numFmtId="165" fontId="14" fillId="0" borderId="6" xfId="0" applyNumberFormat="1" applyFont="1" applyFill="1" applyBorder="1"/>
    <xf numFmtId="164" fontId="14" fillId="0" borderId="3" xfId="0" applyNumberFormat="1" applyFont="1" applyFill="1" applyBorder="1"/>
    <xf numFmtId="164" fontId="14" fillId="0" borderId="10" xfId="0" applyNumberFormat="1" applyFont="1" applyFill="1" applyBorder="1"/>
    <xf numFmtId="2" fontId="14" fillId="0" borderId="60" xfId="0" applyNumberFormat="1" applyFont="1" applyFill="1" applyBorder="1"/>
    <xf numFmtId="164" fontId="14" fillId="0" borderId="13" xfId="0" applyNumberFormat="1" applyFont="1" applyFill="1" applyBorder="1"/>
    <xf numFmtId="2" fontId="14" fillId="0" borderId="24" xfId="0" applyNumberFormat="1" applyFont="1" applyFill="1" applyBorder="1"/>
    <xf numFmtId="0" fontId="14" fillId="0" borderId="8" xfId="0" applyFont="1" applyFill="1" applyBorder="1"/>
    <xf numFmtId="165" fontId="14" fillId="0" borderId="1" xfId="0" applyNumberFormat="1" applyFont="1" applyFill="1" applyBorder="1"/>
    <xf numFmtId="3" fontId="15" fillId="0" borderId="70" xfId="0" applyNumberFormat="1" applyFont="1" applyFill="1" applyBorder="1"/>
    <xf numFmtId="164" fontId="14" fillId="0" borderId="8" xfId="0" applyNumberFormat="1" applyFont="1" applyFill="1" applyBorder="1"/>
    <xf numFmtId="0" fontId="15" fillId="0" borderId="33" xfId="0" applyFont="1" applyFill="1" applyBorder="1" applyAlignment="1">
      <alignment horizontal="center"/>
    </xf>
    <xf numFmtId="165" fontId="14" fillId="0" borderId="5" xfId="0" applyNumberFormat="1" applyFont="1" applyFill="1" applyBorder="1"/>
    <xf numFmtId="3" fontId="14" fillId="0" borderId="71" xfId="0" applyNumberFormat="1" applyFont="1" applyFill="1" applyBorder="1"/>
    <xf numFmtId="164" fontId="14" fillId="0" borderId="0" xfId="0" applyNumberFormat="1" applyFont="1" applyFill="1"/>
    <xf numFmtId="164" fontId="14" fillId="0" borderId="7" xfId="0" applyNumberFormat="1" applyFont="1" applyFill="1" applyBorder="1"/>
    <xf numFmtId="2" fontId="14" fillId="0" borderId="58" xfId="0" applyNumberFormat="1" applyFont="1" applyFill="1" applyBorder="1"/>
    <xf numFmtId="3" fontId="14" fillId="0" borderId="7" xfId="0" applyNumberFormat="1" applyFont="1" applyFill="1" applyBorder="1"/>
    <xf numFmtId="0" fontId="14" fillId="0" borderId="7" xfId="0" applyFont="1" applyFill="1" applyBorder="1"/>
    <xf numFmtId="164" fontId="14" fillId="0" borderId="4" xfId="0" applyNumberFormat="1" applyFont="1" applyFill="1" applyBorder="1"/>
    <xf numFmtId="2" fontId="14" fillId="0" borderId="62" xfId="0" applyNumberFormat="1" applyFont="1" applyFill="1" applyBorder="1"/>
    <xf numFmtId="164" fontId="14" fillId="0" borderId="11" xfId="0" applyNumberFormat="1" applyFont="1" applyFill="1" applyBorder="1"/>
    <xf numFmtId="2" fontId="14" fillId="0" borderId="22" xfId="0" applyNumberFormat="1" applyFont="1" applyFill="1" applyBorder="1"/>
    <xf numFmtId="3" fontId="14" fillId="0" borderId="8" xfId="0" applyNumberFormat="1" applyFont="1" applyFill="1" applyBorder="1"/>
    <xf numFmtId="165" fontId="14" fillId="0" borderId="2" xfId="0" applyNumberFormat="1" applyFont="1" applyFill="1" applyBorder="1"/>
    <xf numFmtId="3" fontId="14" fillId="0" borderId="70" xfId="0" quotePrefix="1" applyNumberFormat="1" applyFont="1" applyFill="1" applyBorder="1"/>
    <xf numFmtId="164" fontId="14" fillId="0" borderId="12" xfId="0" applyNumberFormat="1" applyFont="1" applyFill="1" applyBorder="1"/>
    <xf numFmtId="2" fontId="14" fillId="0" borderId="23" xfId="0" applyNumberFormat="1" applyFont="1" applyFill="1" applyBorder="1"/>
    <xf numFmtId="0" fontId="14" fillId="0" borderId="9" xfId="0" applyFont="1" applyFill="1" applyBorder="1"/>
    <xf numFmtId="3" fontId="14" fillId="0" borderId="72" xfId="0" applyNumberFormat="1" applyFont="1" applyFill="1" applyBorder="1"/>
    <xf numFmtId="164" fontId="14" fillId="0" borderId="74" xfId="0" applyNumberFormat="1" applyFont="1" applyFill="1" applyBorder="1"/>
    <xf numFmtId="164" fontId="14" fillId="0" borderId="75" xfId="0" applyNumberFormat="1" applyFont="1" applyFill="1" applyBorder="1"/>
    <xf numFmtId="2" fontId="14" fillId="0" borderId="76" xfId="0" applyNumberFormat="1" applyFont="1" applyFill="1" applyBorder="1"/>
    <xf numFmtId="164" fontId="14" fillId="0" borderId="77" xfId="0" applyNumberFormat="1" applyFont="1" applyFill="1" applyBorder="1"/>
    <xf numFmtId="164" fontId="14" fillId="0" borderId="9" xfId="0" applyNumberFormat="1" applyFont="1" applyFill="1" applyBorder="1"/>
    <xf numFmtId="0" fontId="27" fillId="0" borderId="33" xfId="0" applyFont="1" applyFill="1" applyBorder="1" applyAlignment="1">
      <alignment horizontal="left"/>
    </xf>
    <xf numFmtId="0" fontId="23" fillId="0" borderId="10" xfId="0" applyFont="1" applyFill="1" applyBorder="1"/>
    <xf numFmtId="3" fontId="23" fillId="0" borderId="15" xfId="0" applyNumberFormat="1" applyFont="1" applyFill="1" applyBorder="1"/>
    <xf numFmtId="0" fontId="14" fillId="0" borderId="12" xfId="0" applyFont="1" applyFill="1" applyBorder="1"/>
    <xf numFmtId="164" fontId="14" fillId="0" borderId="15" xfId="0" applyNumberFormat="1" applyFont="1" applyFill="1" applyBorder="1"/>
    <xf numFmtId="2" fontId="14" fillId="0" borderId="59" xfId="0" applyNumberFormat="1" applyFont="1" applyFill="1" applyBorder="1"/>
    <xf numFmtId="164" fontId="14" fillId="0" borderId="14" xfId="0" applyNumberFormat="1" applyFont="1" applyFill="1" applyBorder="1"/>
    <xf numFmtId="2" fontId="14" fillId="0" borderId="34" xfId="0" applyNumberFormat="1" applyFont="1" applyFill="1" applyBorder="1"/>
    <xf numFmtId="0" fontId="22" fillId="0" borderId="33" xfId="0" applyFont="1" applyFill="1" applyBorder="1" applyAlignment="1">
      <alignment horizontal="center"/>
    </xf>
    <xf numFmtId="3" fontId="14" fillId="0" borderId="10" xfId="0" applyNumberFormat="1" applyFont="1" applyFill="1" applyBorder="1"/>
    <xf numFmtId="0" fontId="15" fillId="0" borderId="33" xfId="6" applyFont="1" applyFill="1" applyBorder="1" applyAlignment="1">
      <alignment horizontal="center"/>
    </xf>
    <xf numFmtId="3" fontId="14" fillId="0" borderId="9" xfId="0" applyNumberFormat="1" applyFont="1" applyFill="1" applyBorder="1"/>
    <xf numFmtId="164" fontId="14" fillId="0" borderId="73" xfId="0" applyNumberFormat="1" applyFont="1" applyFill="1" applyBorder="1"/>
    <xf numFmtId="164" fontId="14" fillId="0" borderId="64" xfId="0" applyNumberFormat="1" applyFont="1" applyFill="1" applyBorder="1"/>
    <xf numFmtId="2" fontId="14" fillId="0" borderId="66" xfId="0" applyNumberFormat="1" applyFont="1" applyFill="1" applyBorder="1"/>
    <xf numFmtId="164" fontId="14" fillId="0" borderId="67" xfId="0" applyNumberFormat="1" applyFont="1" applyFill="1" applyBorder="1"/>
    <xf numFmtId="0" fontId="15" fillId="0" borderId="33" xfId="0" applyFont="1" applyFill="1" applyBorder="1" applyAlignment="1">
      <alignment horizontal="left"/>
    </xf>
    <xf numFmtId="0" fontId="15" fillId="0" borderId="10" xfId="0" applyFont="1" applyFill="1" applyBorder="1"/>
    <xf numFmtId="3" fontId="15" fillId="0" borderId="15" xfId="0" applyNumberFormat="1" applyFont="1" applyFill="1" applyBorder="1"/>
    <xf numFmtId="165" fontId="15" fillId="0" borderId="1" xfId="0" applyNumberFormat="1" applyFont="1" applyFill="1" applyBorder="1"/>
    <xf numFmtId="3" fontId="15" fillId="0" borderId="69" xfId="0" applyNumberFormat="1" applyFont="1" applyFill="1" applyBorder="1"/>
    <xf numFmtId="164" fontId="15" fillId="0" borderId="15" xfId="0" applyNumberFormat="1" applyFont="1" applyFill="1" applyBorder="1"/>
    <xf numFmtId="2" fontId="15" fillId="0" borderId="59" xfId="0" applyNumberFormat="1" applyFont="1" applyFill="1" applyBorder="1"/>
    <xf numFmtId="164" fontId="15" fillId="0" borderId="14" xfId="0" applyNumberFormat="1" applyFont="1" applyFill="1" applyBorder="1"/>
    <xf numFmtId="2" fontId="15" fillId="0" borderId="34" xfId="0" applyNumberFormat="1" applyFont="1" applyFill="1" applyBorder="1"/>
    <xf numFmtId="0" fontId="15" fillId="0" borderId="31" xfId="0" applyFont="1" applyFill="1" applyBorder="1" applyAlignment="1">
      <alignment horizontal="left"/>
    </xf>
    <xf numFmtId="3" fontId="14" fillId="0" borderId="3" xfId="0" quotePrefix="1" applyNumberFormat="1" applyFont="1" applyFill="1" applyBorder="1" applyAlignment="1">
      <alignment horizontal="right"/>
    </xf>
    <xf numFmtId="0" fontId="14" fillId="0" borderId="3" xfId="0" applyFont="1" applyFill="1" applyBorder="1"/>
    <xf numFmtId="3" fontId="14" fillId="0" borderId="72" xfId="0" quotePrefix="1" applyNumberFormat="1" applyFont="1" applyFill="1" applyBorder="1"/>
    <xf numFmtId="0" fontId="14" fillId="0" borderId="73" xfId="0" quotePrefix="1" applyFont="1" applyFill="1" applyBorder="1"/>
    <xf numFmtId="164" fontId="14" fillId="0" borderId="64" xfId="0" quotePrefix="1" applyNumberFormat="1" applyFont="1" applyFill="1" applyBorder="1"/>
    <xf numFmtId="0" fontId="14" fillId="0" borderId="9" xfId="0" quotePrefix="1" applyFont="1" applyFill="1" applyBorder="1"/>
    <xf numFmtId="0" fontId="14" fillId="0" borderId="11" xfId="0" applyFont="1" applyFill="1" applyBorder="1"/>
    <xf numFmtId="0" fontId="14" fillId="0" borderId="73" xfId="0" applyFont="1" applyFill="1" applyBorder="1"/>
    <xf numFmtId="0" fontId="14" fillId="0" borderId="64" xfId="0" quotePrefix="1" applyFont="1" applyFill="1" applyBorder="1"/>
    <xf numFmtId="0" fontId="14" fillId="0" borderId="67" xfId="0" applyFont="1" applyFill="1" applyBorder="1"/>
    <xf numFmtId="0" fontId="15" fillId="0" borderId="26" xfId="0" applyFont="1" applyFill="1" applyBorder="1"/>
    <xf numFmtId="3" fontId="15" fillId="0" borderId="26" xfId="0" applyNumberFormat="1" applyFont="1" applyFill="1" applyBorder="1"/>
    <xf numFmtId="165" fontId="15" fillId="0" borderId="27" xfId="0" applyNumberFormat="1" applyFont="1" applyFill="1" applyBorder="1"/>
    <xf numFmtId="3" fontId="15" fillId="0" borderId="68" xfId="0" applyNumberFormat="1" applyFont="1" applyFill="1" applyBorder="1"/>
    <xf numFmtId="164" fontId="15" fillId="0" borderId="26" xfId="0" applyNumberFormat="1" applyFont="1" applyFill="1" applyBorder="1"/>
    <xf numFmtId="0" fontId="15" fillId="0" borderId="40" xfId="0" applyFont="1" applyFill="1" applyBorder="1"/>
    <xf numFmtId="2" fontId="15" fillId="0" borderId="63" xfId="0" applyNumberFormat="1" applyFont="1" applyFill="1" applyBorder="1"/>
    <xf numFmtId="2" fontId="15" fillId="0" borderId="44" xfId="0" applyNumberFormat="1" applyFont="1" applyFill="1" applyBorder="1"/>
    <xf numFmtId="0" fontId="14" fillId="0" borderId="4" xfId="0" applyFont="1" applyFill="1" applyBorder="1" applyAlignment="1">
      <alignment horizontal="center"/>
    </xf>
    <xf numFmtId="2" fontId="14" fillId="0" borderId="7" xfId="0" applyNumberFormat="1" applyFont="1" applyFill="1" applyBorder="1" applyAlignment="1">
      <alignment horizontal="center"/>
    </xf>
    <xf numFmtId="4" fontId="14" fillId="0" borderId="4" xfId="0" applyNumberFormat="1" applyFont="1" applyFill="1" applyBorder="1" applyAlignment="1">
      <alignment horizontal="right"/>
    </xf>
    <xf numFmtId="4" fontId="14" fillId="0" borderId="7" xfId="0" applyNumberFormat="1" applyFont="1" applyFill="1" applyBorder="1" applyAlignment="1">
      <alignment horizontal="right"/>
    </xf>
    <xf numFmtId="4" fontId="14" fillId="0" borderId="43" xfId="0" applyNumberFormat="1" applyFont="1" applyFill="1" applyBorder="1" applyAlignment="1">
      <alignment horizontal="right"/>
    </xf>
    <xf numFmtId="0" fontId="14" fillId="0" borderId="0" xfId="0" applyFont="1" applyFill="1" applyAlignment="1">
      <alignment horizontal="center"/>
    </xf>
    <xf numFmtId="2" fontId="14" fillId="0" borderId="8" xfId="0" applyNumberFormat="1" applyFont="1" applyFill="1" applyBorder="1" applyAlignment="1">
      <alignment horizontal="center"/>
    </xf>
    <xf numFmtId="4" fontId="14" fillId="0" borderId="0" xfId="0" applyNumberFormat="1" applyFont="1" applyFill="1" applyAlignment="1">
      <alignment horizontal="right"/>
    </xf>
    <xf numFmtId="4" fontId="14" fillId="0" borderId="8" xfId="0" applyNumberFormat="1" applyFont="1" applyFill="1" applyBorder="1" applyAlignment="1">
      <alignment horizontal="right"/>
    </xf>
    <xf numFmtId="4" fontId="14" fillId="0" borderId="30" xfId="0" applyNumberFormat="1" applyFont="1" applyFill="1" applyBorder="1" applyAlignment="1">
      <alignment horizontal="right"/>
    </xf>
    <xf numFmtId="3" fontId="14" fillId="0" borderId="0" xfId="0" applyNumberFormat="1" applyFont="1" applyFill="1" applyAlignment="1">
      <alignment horizontal="center"/>
    </xf>
    <xf numFmtId="0" fontId="14" fillId="0" borderId="0" xfId="0" quotePrefix="1" applyFont="1" applyFill="1" applyAlignment="1">
      <alignment horizontal="center"/>
    </xf>
    <xf numFmtId="0" fontId="14" fillId="0" borderId="31" xfId="0" applyFont="1" applyFill="1" applyBorder="1" applyAlignment="1">
      <alignment horizontal="center"/>
    </xf>
    <xf numFmtId="3" fontId="14" fillId="0" borderId="3" xfId="0" applyNumberFormat="1" applyFont="1" applyFill="1" applyBorder="1" applyAlignment="1">
      <alignment horizontal="center"/>
    </xf>
    <xf numFmtId="2" fontId="14" fillId="0" borderId="9" xfId="0" applyNumberFormat="1" applyFont="1" applyFill="1" applyBorder="1" applyAlignment="1">
      <alignment horizontal="center"/>
    </xf>
    <xf numFmtId="4" fontId="14" fillId="0" borderId="3" xfId="0" applyNumberFormat="1" applyFont="1" applyFill="1" applyBorder="1" applyAlignment="1">
      <alignment horizontal="right"/>
    </xf>
    <xf numFmtId="4" fontId="14" fillId="0" borderId="9" xfId="0" applyNumberFormat="1" applyFont="1" applyFill="1" applyBorder="1" applyAlignment="1">
      <alignment horizontal="right"/>
    </xf>
    <xf numFmtId="4" fontId="14" fillId="0" borderId="32" xfId="0" applyNumberFormat="1" applyFont="1" applyFill="1" applyBorder="1" applyAlignment="1">
      <alignment horizontal="right"/>
    </xf>
    <xf numFmtId="2" fontId="15" fillId="0" borderId="26" xfId="0" applyNumberFormat="1" applyFont="1" applyFill="1" applyBorder="1"/>
    <xf numFmtId="4" fontId="15" fillId="0" borderId="44" xfId="0" applyNumberFormat="1" applyFont="1" applyFill="1" applyBorder="1" applyAlignment="1">
      <alignment horizontal="center"/>
    </xf>
    <xf numFmtId="0" fontId="19" fillId="5" borderId="9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20" fillId="5" borderId="10" xfId="0" applyFont="1" applyFill="1" applyBorder="1" applyAlignment="1">
      <alignment horizontal="center"/>
    </xf>
    <xf numFmtId="0" fontId="14" fillId="0" borderId="8" xfId="0" quotePrefix="1" applyFont="1" applyFill="1" applyBorder="1" applyAlignment="1">
      <alignment horizontal="left"/>
    </xf>
    <xf numFmtId="0" fontId="14" fillId="4" borderId="29" xfId="0" applyFont="1" applyFill="1" applyBorder="1" applyAlignment="1">
      <alignment horizontal="center"/>
    </xf>
    <xf numFmtId="0" fontId="14" fillId="4" borderId="7" xfId="0" applyFont="1" applyFill="1" applyBorder="1"/>
    <xf numFmtId="3" fontId="14" fillId="4" borderId="7" xfId="0" applyNumberFormat="1" applyFont="1" applyFill="1" applyBorder="1" applyAlignment="1">
      <alignment horizontal="right"/>
    </xf>
    <xf numFmtId="2" fontId="14" fillId="4" borderId="5" xfId="0" applyNumberFormat="1" applyFont="1" applyFill="1" applyBorder="1" applyAlignment="1">
      <alignment horizontal="right"/>
    </xf>
    <xf numFmtId="164" fontId="14" fillId="4" borderId="7" xfId="0" applyNumberFormat="1" applyFont="1" applyFill="1" applyBorder="1" applyAlignment="1">
      <alignment horizontal="right"/>
    </xf>
    <xf numFmtId="164" fontId="14" fillId="4" borderId="4" xfId="0" applyNumberFormat="1" applyFont="1" applyFill="1" applyBorder="1" applyAlignment="1">
      <alignment horizontal="right"/>
    </xf>
    <xf numFmtId="164" fontId="14" fillId="4" borderId="22" xfId="0" applyNumberFormat="1" applyFont="1" applyFill="1" applyBorder="1" applyAlignment="1">
      <alignment horizontal="right"/>
    </xf>
    <xf numFmtId="0" fontId="14" fillId="4" borderId="21" xfId="0" applyFont="1" applyFill="1" applyBorder="1" applyAlignment="1">
      <alignment horizontal="center"/>
    </xf>
    <xf numFmtId="0" fontId="14" fillId="4" borderId="8" xfId="0" applyFont="1" applyFill="1" applyBorder="1"/>
    <xf numFmtId="0" fontId="14" fillId="4" borderId="8" xfId="0" applyFont="1" applyFill="1" applyBorder="1" applyAlignment="1">
      <alignment horizontal="right"/>
    </xf>
    <xf numFmtId="2" fontId="14" fillId="4" borderId="2" xfId="0" applyNumberFormat="1" applyFont="1" applyFill="1" applyBorder="1" applyAlignment="1">
      <alignment horizontal="right"/>
    </xf>
    <xf numFmtId="164" fontId="14" fillId="4" borderId="8" xfId="0" applyNumberFormat="1" applyFont="1" applyFill="1" applyBorder="1" applyAlignment="1">
      <alignment horizontal="right"/>
    </xf>
    <xf numFmtId="164" fontId="14" fillId="4" borderId="0" xfId="0" applyNumberFormat="1" applyFont="1" applyFill="1" applyAlignment="1">
      <alignment horizontal="right"/>
    </xf>
    <xf numFmtId="164" fontId="14" fillId="4" borderId="23" xfId="0" applyNumberFormat="1" applyFont="1" applyFill="1" applyBorder="1" applyAlignment="1">
      <alignment horizontal="right"/>
    </xf>
    <xf numFmtId="0" fontId="14" fillId="4" borderId="8" xfId="0" quotePrefix="1" applyFont="1" applyFill="1" applyBorder="1" applyAlignment="1">
      <alignment horizontal="right"/>
    </xf>
    <xf numFmtId="3" fontId="14" fillId="4" borderId="8" xfId="0" applyNumberFormat="1" applyFont="1" applyFill="1" applyBorder="1" applyAlignment="1">
      <alignment horizontal="right"/>
    </xf>
    <xf numFmtId="0" fontId="14" fillId="4" borderId="31" xfId="0" applyFont="1" applyFill="1" applyBorder="1" applyAlignment="1">
      <alignment horizontal="center"/>
    </xf>
    <xf numFmtId="0" fontId="14" fillId="4" borderId="9" xfId="0" applyFont="1" applyFill="1" applyBorder="1"/>
    <xf numFmtId="0" fontId="14" fillId="4" borderId="9" xfId="0" applyFont="1" applyFill="1" applyBorder="1" applyAlignment="1">
      <alignment horizontal="right"/>
    </xf>
    <xf numFmtId="2" fontId="14" fillId="4" borderId="6" xfId="0" applyNumberFormat="1" applyFont="1" applyFill="1" applyBorder="1" applyAlignment="1">
      <alignment horizontal="right"/>
    </xf>
    <xf numFmtId="164" fontId="14" fillId="4" borderId="3" xfId="0" applyNumberFormat="1" applyFont="1" applyFill="1" applyBorder="1" applyAlignment="1">
      <alignment horizontal="right"/>
    </xf>
    <xf numFmtId="3" fontId="14" fillId="4" borderId="24" xfId="0" applyNumberFormat="1" applyFont="1" applyFill="1" applyBorder="1" applyAlignment="1">
      <alignment horizontal="right"/>
    </xf>
    <xf numFmtId="0" fontId="15" fillId="0" borderId="35" xfId="0" applyFont="1" applyFill="1" applyBorder="1"/>
    <xf numFmtId="0" fontId="15" fillId="0" borderId="38" xfId="0" applyFont="1" applyFill="1" applyBorder="1"/>
    <xf numFmtId="3" fontId="15" fillId="0" borderId="38" xfId="0" applyNumberFormat="1" applyFont="1" applyFill="1" applyBorder="1"/>
    <xf numFmtId="2" fontId="15" fillId="0" borderId="38" xfId="0" applyNumberFormat="1" applyFont="1" applyFill="1" applyBorder="1"/>
    <xf numFmtId="4" fontId="15" fillId="0" borderId="39" xfId="0" applyNumberFormat="1" applyFont="1" applyFill="1" applyBorder="1" applyAlignment="1">
      <alignment horizontal="center"/>
    </xf>
    <xf numFmtId="0" fontId="14" fillId="4" borderId="8" xfId="0" quotePrefix="1" applyFont="1" applyFill="1" applyBorder="1" applyAlignment="1">
      <alignment horizontal="left"/>
    </xf>
    <xf numFmtId="0" fontId="15" fillId="0" borderId="78" xfId="0" applyFont="1" applyFill="1" applyBorder="1"/>
    <xf numFmtId="3" fontId="14" fillId="0" borderId="0" xfId="0" applyNumberFormat="1" applyFont="1" applyFill="1" applyAlignment="1">
      <alignment horizontal="right"/>
    </xf>
    <xf numFmtId="0" fontId="15" fillId="0" borderId="79" xfId="0" applyFont="1" applyFill="1" applyBorder="1" applyAlignment="1">
      <alignment horizontal="left"/>
    </xf>
    <xf numFmtId="0" fontId="14" fillId="0" borderId="80" xfId="0" applyFont="1" applyFill="1" applyBorder="1" applyAlignment="1">
      <alignment horizontal="right"/>
    </xf>
    <xf numFmtId="0" fontId="14" fillId="0" borderId="0" xfId="0" applyFont="1" applyFill="1" applyAlignment="1">
      <alignment horizontal="right"/>
    </xf>
    <xf numFmtId="0" fontId="15" fillId="7" borderId="38" xfId="0" applyFont="1" applyFill="1" applyBorder="1" applyAlignment="1">
      <alignment horizontal="left"/>
    </xf>
    <xf numFmtId="0" fontId="15" fillId="0" borderId="81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80" xfId="0" applyFont="1" applyFill="1" applyBorder="1" applyAlignment="1">
      <alignment horizontal="left"/>
    </xf>
    <xf numFmtId="3" fontId="14" fillId="0" borderId="81" xfId="0" applyNumberFormat="1" applyFont="1" applyFill="1" applyBorder="1" applyAlignment="1">
      <alignment horizontal="right"/>
    </xf>
    <xf numFmtId="3" fontId="15" fillId="7" borderId="38" xfId="0" applyNumberFormat="1" applyFont="1" applyFill="1" applyBorder="1" applyAlignment="1">
      <alignment horizontal="right"/>
    </xf>
    <xf numFmtId="0" fontId="19" fillId="5" borderId="57" xfId="0" applyFont="1" applyFill="1" applyBorder="1" applyAlignment="1">
      <alignment horizontal="center" wrapText="1"/>
    </xf>
    <xf numFmtId="3" fontId="14" fillId="0" borderId="82" xfId="0" applyNumberFormat="1" applyFont="1" applyFill="1" applyBorder="1" applyAlignment="1">
      <alignment horizontal="right"/>
    </xf>
    <xf numFmtId="3" fontId="14" fillId="0" borderId="51" xfId="0" applyNumberFormat="1" applyFont="1" applyFill="1" applyBorder="1" applyAlignment="1">
      <alignment horizontal="right"/>
    </xf>
    <xf numFmtId="0" fontId="14" fillId="0" borderId="52" xfId="0" applyFont="1" applyFill="1" applyBorder="1" applyAlignment="1">
      <alignment horizontal="right"/>
    </xf>
    <xf numFmtId="0" fontId="14" fillId="0" borderId="51" xfId="0" applyFont="1" applyFill="1" applyBorder="1" applyAlignment="1">
      <alignment horizontal="right"/>
    </xf>
    <xf numFmtId="3" fontId="15" fillId="7" borderId="53" xfId="0" applyNumberFormat="1" applyFont="1" applyFill="1" applyBorder="1" applyAlignment="1">
      <alignment horizontal="right"/>
    </xf>
    <xf numFmtId="3" fontId="14" fillId="0" borderId="83" xfId="0" applyNumberFormat="1" applyFont="1" applyFill="1" applyBorder="1" applyAlignment="1">
      <alignment horizontal="right"/>
    </xf>
    <xf numFmtId="3" fontId="14" fillId="0" borderId="30" xfId="0" applyNumberFormat="1" applyFont="1" applyFill="1" applyBorder="1" applyAlignment="1">
      <alignment horizontal="right"/>
    </xf>
    <xf numFmtId="0" fontId="14" fillId="0" borderId="56" xfId="0" applyFont="1" applyFill="1" applyBorder="1" applyAlignment="1">
      <alignment horizontal="right"/>
    </xf>
    <xf numFmtId="0" fontId="14" fillId="0" borderId="30" xfId="0" applyFont="1" applyFill="1" applyBorder="1" applyAlignment="1">
      <alignment horizontal="right"/>
    </xf>
    <xf numFmtId="3" fontId="15" fillId="7" borderId="39" xfId="0" applyNumberFormat="1" applyFont="1" applyFill="1" applyBorder="1" applyAlignment="1">
      <alignment horizontal="right"/>
    </xf>
    <xf numFmtId="0" fontId="14" fillId="0" borderId="48" xfId="0" applyFont="1" applyFill="1" applyBorder="1" applyAlignment="1">
      <alignment horizontal="left"/>
    </xf>
    <xf numFmtId="169" fontId="14" fillId="0" borderId="51" xfId="0" applyNumberFormat="1" applyFont="1" applyFill="1" applyBorder="1" applyAlignment="1">
      <alignment horizontal="right"/>
    </xf>
    <xf numFmtId="169" fontId="14" fillId="0" borderId="84" xfId="0" applyNumberFormat="1" applyFont="1" applyFill="1" applyBorder="1" applyAlignment="1">
      <alignment horizontal="right"/>
    </xf>
    <xf numFmtId="0" fontId="15" fillId="7" borderId="49" xfId="0" applyFont="1" applyFill="1" applyBorder="1" applyAlignment="1">
      <alignment horizontal="left"/>
    </xf>
    <xf numFmtId="169" fontId="15" fillId="7" borderId="53" xfId="0" applyNumberFormat="1" applyFont="1" applyFill="1" applyBorder="1" applyAlignment="1">
      <alignment horizontal="right"/>
    </xf>
    <xf numFmtId="169" fontId="15" fillId="7" borderId="85" xfId="0" applyNumberFormat="1" applyFont="1" applyFill="1" applyBorder="1" applyAlignment="1">
      <alignment horizontal="right"/>
    </xf>
    <xf numFmtId="0" fontId="14" fillId="0" borderId="86" xfId="0" applyFont="1" applyFill="1" applyBorder="1" applyAlignment="1">
      <alignment horizontal="left"/>
    </xf>
    <xf numFmtId="169" fontId="14" fillId="0" borderId="50" xfId="0" applyNumberFormat="1" applyFont="1" applyFill="1" applyBorder="1" applyAlignment="1">
      <alignment horizontal="right"/>
    </xf>
    <xf numFmtId="169" fontId="14" fillId="0" borderId="87" xfId="0" applyNumberFormat="1" applyFont="1" applyFill="1" applyBorder="1" applyAlignment="1">
      <alignment horizontal="right"/>
    </xf>
    <xf numFmtId="0" fontId="19" fillId="5" borderId="88" xfId="0" applyFont="1" applyFill="1" applyBorder="1" applyAlignment="1">
      <alignment horizontal="center"/>
    </xf>
    <xf numFmtId="0" fontId="21" fillId="0" borderId="89" xfId="0" applyFont="1" applyFill="1" applyBorder="1" applyAlignment="1">
      <alignment horizontal="justify"/>
    </xf>
    <xf numFmtId="0" fontId="15" fillId="0" borderId="90" xfId="0" applyFont="1" applyFill="1" applyBorder="1" applyAlignment="1">
      <alignment horizontal="justify"/>
    </xf>
    <xf numFmtId="0" fontId="15" fillId="0" borderId="91" xfId="0" applyFont="1" applyFill="1" applyBorder="1" applyAlignment="1">
      <alignment horizontal="justify"/>
    </xf>
    <xf numFmtId="0" fontId="21" fillId="0" borderId="89" xfId="0" applyFont="1" applyFill="1" applyBorder="1" applyAlignment="1">
      <alignment horizontal="left"/>
    </xf>
    <xf numFmtId="169" fontId="14" fillId="0" borderId="90" xfId="0" applyNumberFormat="1" applyFont="1" applyFill="1" applyBorder="1" applyAlignment="1">
      <alignment horizontal="right"/>
    </xf>
    <xf numFmtId="169" fontId="14" fillId="0" borderId="91" xfId="0" applyNumberFormat="1" applyFont="1" applyFill="1" applyBorder="1" applyAlignment="1">
      <alignment horizontal="right"/>
    </xf>
    <xf numFmtId="0" fontId="14" fillId="0" borderId="89" xfId="0" applyFont="1" applyFill="1" applyBorder="1"/>
    <xf numFmtId="0" fontId="14" fillId="4" borderId="79" xfId="0" applyFont="1" applyFill="1" applyBorder="1"/>
    <xf numFmtId="167" fontId="14" fillId="4" borderId="88" xfId="0" applyNumberFormat="1" applyFont="1" applyFill="1" applyBorder="1"/>
    <xf numFmtId="167" fontId="14" fillId="4" borderId="84" xfId="0" applyNumberFormat="1" applyFont="1" applyFill="1" applyBorder="1"/>
    <xf numFmtId="167" fontId="14" fillId="0" borderId="87" xfId="0" applyNumberFormat="1" applyFont="1" applyFill="1" applyBorder="1"/>
    <xf numFmtId="167" fontId="14" fillId="4" borderId="92" xfId="0" applyNumberFormat="1" applyFont="1" applyFill="1" applyBorder="1"/>
    <xf numFmtId="167" fontId="15" fillId="0" borderId="85" xfId="0" applyNumberFormat="1" applyFont="1" applyFill="1" applyBorder="1"/>
    <xf numFmtId="167" fontId="15" fillId="0" borderId="53" xfId="0" applyNumberFormat="1" applyFont="1" applyFill="1" applyBorder="1"/>
    <xf numFmtId="0" fontId="14" fillId="4" borderId="78" xfId="0" applyFont="1" applyFill="1" applyBorder="1"/>
    <xf numFmtId="167" fontId="14" fillId="4" borderId="82" xfId="0" applyNumberFormat="1" applyFont="1" applyFill="1" applyBorder="1"/>
    <xf numFmtId="167" fontId="14" fillId="4" borderId="83" xfId="0" applyNumberFormat="1" applyFont="1" applyFill="1" applyBorder="1"/>
    <xf numFmtId="167" fontId="14" fillId="4" borderId="52" xfId="0" applyNumberFormat="1" applyFont="1" applyFill="1" applyBorder="1"/>
    <xf numFmtId="167" fontId="14" fillId="4" borderId="56" xfId="0" applyNumberFormat="1" applyFont="1" applyFill="1" applyBorder="1"/>
    <xf numFmtId="167" fontId="14" fillId="0" borderId="51" xfId="0" applyNumberFormat="1" applyFont="1" applyFill="1" applyBorder="1"/>
    <xf numFmtId="167" fontId="14" fillId="0" borderId="53" xfId="0" applyNumberFormat="1" applyFont="1" applyFill="1" applyBorder="1"/>
    <xf numFmtId="167" fontId="14" fillId="0" borderId="30" xfId="0" applyNumberFormat="1" applyFont="1" applyFill="1" applyBorder="1"/>
    <xf numFmtId="0" fontId="19" fillId="5" borderId="93" xfId="0" applyFont="1" applyFill="1" applyBorder="1" applyAlignment="1">
      <alignment horizontal="center"/>
    </xf>
    <xf numFmtId="0" fontId="19" fillId="5" borderId="94" xfId="0" applyFont="1" applyFill="1" applyBorder="1" applyAlignment="1">
      <alignment horizontal="center"/>
    </xf>
    <xf numFmtId="1" fontId="14" fillId="0" borderId="95" xfId="0" applyNumberFormat="1" applyFont="1" applyFill="1" applyBorder="1"/>
    <xf numFmtId="1" fontId="14" fillId="0" borderId="96" xfId="0" applyNumberFormat="1" applyFont="1" applyFill="1" applyBorder="1"/>
    <xf numFmtId="0" fontId="19" fillId="5" borderId="46" xfId="0" applyFont="1" applyFill="1" applyBorder="1" applyAlignment="1">
      <alignment horizontal="justify"/>
    </xf>
    <xf numFmtId="0" fontId="19" fillId="5" borderId="67" xfId="0" applyFont="1" applyFill="1" applyBorder="1" applyAlignment="1">
      <alignment horizontal="center" wrapText="1"/>
    </xf>
    <xf numFmtId="0" fontId="19" fillId="5" borderId="65" xfId="0" applyFont="1" applyFill="1" applyBorder="1" applyAlignment="1">
      <alignment horizontal="center" vertical="center" wrapText="1"/>
    </xf>
    <xf numFmtId="0" fontId="19" fillId="5" borderId="64" xfId="0" applyFont="1" applyFill="1" applyBorder="1" applyAlignment="1">
      <alignment horizontal="center" vertical="center" wrapText="1"/>
    </xf>
    <xf numFmtId="3" fontId="19" fillId="5" borderId="1" xfId="0" applyNumberFormat="1" applyFont="1" applyFill="1" applyBorder="1" applyAlignment="1">
      <alignment horizontal="center" vertical="center"/>
    </xf>
    <xf numFmtId="3" fontId="19" fillId="5" borderId="10" xfId="0" quotePrefix="1" applyNumberFormat="1" applyFont="1" applyFill="1" applyBorder="1" applyAlignment="1">
      <alignment horizontal="center" vertical="center"/>
    </xf>
    <xf numFmtId="0" fontId="19" fillId="5" borderId="66" xfId="0" applyFont="1" applyFill="1" applyBorder="1" applyAlignment="1">
      <alignment horizontal="center" vertical="center" wrapText="1"/>
    </xf>
    <xf numFmtId="0" fontId="28" fillId="0" borderId="0" xfId="0" applyFont="1" applyFill="1"/>
    <xf numFmtId="44" fontId="14" fillId="0" borderId="39" xfId="0" applyNumberFormat="1" applyFont="1" applyFill="1" applyBorder="1"/>
    <xf numFmtId="0" fontId="14" fillId="0" borderId="97" xfId="0" applyFont="1" applyFill="1" applyBorder="1" applyAlignment="1">
      <alignment horizontal="left"/>
    </xf>
    <xf numFmtId="167" fontId="14" fillId="0" borderId="82" xfId="0" applyNumberFormat="1" applyFont="1" applyFill="1" applyBorder="1"/>
    <xf numFmtId="1" fontId="14" fillId="0" borderId="82" xfId="0" applyNumberFormat="1" applyFont="1" applyFill="1" applyBorder="1"/>
    <xf numFmtId="167" fontId="14" fillId="0" borderId="98" xfId="0" applyNumberFormat="1" applyFont="1" applyFill="1" applyBorder="1"/>
    <xf numFmtId="0" fontId="14" fillId="0" borderId="49" xfId="0" applyFont="1" applyFill="1" applyBorder="1"/>
    <xf numFmtId="1" fontId="14" fillId="0" borderId="53" xfId="0" applyNumberFormat="1" applyFont="1" applyFill="1" applyBorder="1"/>
    <xf numFmtId="167" fontId="14" fillId="0" borderId="85" xfId="0" applyNumberFormat="1" applyFont="1" applyFill="1" applyBorder="1"/>
    <xf numFmtId="0" fontId="19" fillId="5" borderId="99" xfId="0" applyFont="1" applyFill="1" applyBorder="1" applyAlignment="1">
      <alignment horizontal="center"/>
    </xf>
    <xf numFmtId="0" fontId="19" fillId="5" borderId="100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left"/>
    </xf>
    <xf numFmtId="0" fontId="26" fillId="0" borderId="78" xfId="0" applyFont="1" applyFill="1" applyBorder="1" applyAlignment="1">
      <alignment horizontal="left"/>
    </xf>
    <xf numFmtId="0" fontId="14" fillId="0" borderId="79" xfId="0" applyFont="1" applyFill="1" applyBorder="1" applyAlignment="1">
      <alignment horizontal="center"/>
    </xf>
    <xf numFmtId="0" fontId="22" fillId="0" borderId="78" xfId="0" applyFont="1" applyFill="1" applyBorder="1" applyAlignment="1">
      <alignment horizontal="center"/>
    </xf>
    <xf numFmtId="0" fontId="15" fillId="0" borderId="79" xfId="6" applyFont="1" applyFill="1" applyBorder="1" applyAlignment="1">
      <alignment horizontal="center"/>
    </xf>
    <xf numFmtId="0" fontId="15" fillId="0" borderId="78" xfId="0" applyFont="1" applyFill="1" applyBorder="1" applyAlignment="1">
      <alignment horizontal="center"/>
    </xf>
    <xf numFmtId="0" fontId="15" fillId="0" borderId="79" xfId="0" applyFont="1" applyFill="1" applyBorder="1" applyAlignment="1">
      <alignment horizontal="center"/>
    </xf>
    <xf numFmtId="167" fontId="15" fillId="4" borderId="30" xfId="0" applyNumberFormat="1" applyFont="1" applyFill="1" applyBorder="1"/>
    <xf numFmtId="167" fontId="15" fillId="4" borderId="83" xfId="0" applyNumberFormat="1" applyFont="1" applyFill="1" applyBorder="1"/>
    <xf numFmtId="167" fontId="15" fillId="4" borderId="56" xfId="0" applyNumberFormat="1" applyFont="1" applyFill="1" applyBorder="1"/>
    <xf numFmtId="167" fontId="14" fillId="4" borderId="101" xfId="0" applyNumberFormat="1" applyFont="1" applyFill="1" applyBorder="1"/>
    <xf numFmtId="3" fontId="14" fillId="0" borderId="102" xfId="0" applyNumberFormat="1" applyFont="1" applyFill="1" applyBorder="1"/>
    <xf numFmtId="167" fontId="14" fillId="4" borderId="103" xfId="0" applyNumberFormat="1" applyFont="1" applyFill="1" applyBorder="1"/>
    <xf numFmtId="3" fontId="14" fillId="0" borderId="95" xfId="0" applyNumberFormat="1" applyFont="1" applyFill="1" applyBorder="1"/>
    <xf numFmtId="167" fontId="14" fillId="4" borderId="104" xfId="0" applyNumberFormat="1" applyFont="1" applyFill="1" applyBorder="1"/>
    <xf numFmtId="3" fontId="14" fillId="0" borderId="94" xfId="0" applyNumberFormat="1" applyFont="1" applyFill="1" applyBorder="1"/>
    <xf numFmtId="3" fontId="14" fillId="6" borderId="95" xfId="0" applyNumberFormat="1" applyFont="1" applyFill="1" applyBorder="1"/>
    <xf numFmtId="3" fontId="14" fillId="6" borderId="94" xfId="0" applyNumberFormat="1" applyFont="1" applyFill="1" applyBorder="1"/>
    <xf numFmtId="3" fontId="14" fillId="6" borderId="96" xfId="0" applyNumberFormat="1" applyFont="1" applyFill="1" applyBorder="1"/>
    <xf numFmtId="0" fontId="19" fillId="5" borderId="101" xfId="0" applyFont="1" applyFill="1" applyBorder="1" applyAlignment="1">
      <alignment horizontal="center"/>
    </xf>
    <xf numFmtId="168" fontId="14" fillId="4" borderId="102" xfId="0" applyNumberFormat="1" applyFont="1" applyFill="1" applyBorder="1"/>
    <xf numFmtId="168" fontId="14" fillId="4" borderId="95" xfId="0" applyNumberFormat="1" applyFont="1" applyFill="1" applyBorder="1"/>
    <xf numFmtId="167" fontId="14" fillId="4" borderId="105" xfId="0" applyNumberFormat="1" applyFont="1" applyFill="1" applyBorder="1"/>
    <xf numFmtId="0" fontId="19" fillId="5" borderId="102" xfId="0" applyFont="1" applyFill="1" applyBorder="1"/>
    <xf numFmtId="168" fontId="14" fillId="4" borderId="94" xfId="0" applyNumberFormat="1" applyFont="1" applyFill="1" applyBorder="1"/>
    <xf numFmtId="168" fontId="14" fillId="4" borderId="96" xfId="0" applyNumberFormat="1" applyFont="1" applyFill="1" applyBorder="1"/>
    <xf numFmtId="0" fontId="19" fillId="5" borderId="82" xfId="0" applyFont="1" applyFill="1" applyBorder="1" applyAlignment="1">
      <alignment horizontal="center"/>
    </xf>
    <xf numFmtId="168" fontId="14" fillId="4" borderId="82" xfId="0" applyNumberFormat="1" applyFont="1" applyFill="1" applyBorder="1"/>
    <xf numFmtId="168" fontId="14" fillId="4" borderId="51" xfId="0" applyNumberFormat="1" applyFont="1" applyFill="1" applyBorder="1"/>
    <xf numFmtId="168" fontId="14" fillId="4" borderId="52" xfId="0" applyNumberFormat="1" applyFont="1" applyFill="1" applyBorder="1"/>
    <xf numFmtId="168" fontId="23" fillId="4" borderId="82" xfId="0" applyNumberFormat="1" applyFont="1" applyFill="1" applyBorder="1"/>
    <xf numFmtId="168" fontId="14" fillId="4" borderId="52" xfId="6" applyNumberFormat="1" applyFont="1" applyFill="1" applyBorder="1" applyAlignment="1"/>
    <xf numFmtId="168" fontId="14" fillId="4" borderId="51" xfId="6" applyNumberFormat="1" applyFont="1" applyFill="1" applyBorder="1" applyAlignment="1"/>
    <xf numFmtId="168" fontId="14" fillId="4" borderId="51" xfId="2" applyNumberFormat="1" applyFont="1" applyFill="1" applyBorder="1" applyAlignment="1"/>
    <xf numFmtId="168" fontId="14" fillId="4" borderId="53" xfId="0" applyNumberFormat="1" applyFont="1" applyFill="1" applyBorder="1"/>
    <xf numFmtId="0" fontId="14" fillId="0" borderId="78" xfId="0" applyFont="1" applyFill="1" applyBorder="1"/>
    <xf numFmtId="0" fontId="14" fillId="0" borderId="79" xfId="0" applyFont="1" applyFill="1" applyBorder="1"/>
    <xf numFmtId="167" fontId="14" fillId="0" borderId="88" xfId="0" applyNumberFormat="1" applyFont="1" applyFill="1" applyBorder="1"/>
    <xf numFmtId="167" fontId="14" fillId="0" borderId="84" xfId="0" applyNumberFormat="1" applyFont="1" applyFill="1" applyBorder="1"/>
    <xf numFmtId="167" fontId="14" fillId="0" borderId="92" xfId="0" applyNumberFormat="1" applyFont="1" applyFill="1" applyBorder="1"/>
    <xf numFmtId="167" fontId="14" fillId="0" borderId="83" xfId="0" applyNumberFormat="1" applyFont="1" applyFill="1" applyBorder="1"/>
    <xf numFmtId="167" fontId="14" fillId="0" borderId="56" xfId="0" applyNumberFormat="1" applyFont="1" applyFill="1" applyBorder="1"/>
    <xf numFmtId="167" fontId="14" fillId="0" borderId="52" xfId="0" applyNumberFormat="1" applyFont="1" applyFill="1" applyBorder="1"/>
    <xf numFmtId="167" fontId="26" fillId="4" borderId="101" xfId="0" applyNumberFormat="1" applyFont="1" applyFill="1" applyBorder="1"/>
    <xf numFmtId="168" fontId="26" fillId="4" borderId="82" xfId="0" applyNumberFormat="1" applyFont="1" applyFill="1" applyBorder="1"/>
    <xf numFmtId="168" fontId="26" fillId="4" borderId="102" xfId="0" applyNumberFormat="1" applyFont="1" applyFill="1" applyBorder="1"/>
    <xf numFmtId="3" fontId="26" fillId="0" borderId="102" xfId="0" applyNumberFormat="1" applyFont="1" applyFill="1" applyBorder="1"/>
    <xf numFmtId="167" fontId="26" fillId="4" borderId="83" xfId="0" applyNumberFormat="1" applyFont="1" applyFill="1" applyBorder="1"/>
    <xf numFmtId="167" fontId="26" fillId="4" borderId="103" xfId="0" applyNumberFormat="1" applyFont="1" applyFill="1" applyBorder="1"/>
    <xf numFmtId="168" fontId="26" fillId="4" borderId="51" xfId="0" applyNumberFormat="1" applyFont="1" applyFill="1" applyBorder="1"/>
    <xf numFmtId="168" fontId="26" fillId="4" borderId="95" xfId="0" applyNumberFormat="1" applyFont="1" applyFill="1" applyBorder="1"/>
    <xf numFmtId="3" fontId="26" fillId="0" borderId="95" xfId="0" applyNumberFormat="1" applyFont="1" applyFill="1" applyBorder="1"/>
    <xf numFmtId="167" fontId="26" fillId="4" borderId="30" xfId="0" applyNumberFormat="1" applyFont="1" applyFill="1" applyBorder="1"/>
    <xf numFmtId="0" fontId="26" fillId="0" borderId="21" xfId="0" applyFont="1" applyFill="1" applyBorder="1" applyAlignment="1">
      <alignment horizontal="center"/>
    </xf>
    <xf numFmtId="0" fontId="26" fillId="0" borderId="78" xfId="0" applyFont="1" applyFill="1" applyBorder="1" applyAlignment="1">
      <alignment horizontal="center"/>
    </xf>
    <xf numFmtId="0" fontId="26" fillId="0" borderId="79" xfId="0" applyFont="1" applyFill="1" applyBorder="1" applyAlignment="1">
      <alignment horizontal="center"/>
    </xf>
    <xf numFmtId="167" fontId="26" fillId="4" borderId="104" xfId="0" applyNumberFormat="1" applyFont="1" applyFill="1" applyBorder="1"/>
    <xf numFmtId="168" fontId="26" fillId="4" borderId="52" xfId="0" applyNumberFormat="1" applyFont="1" applyFill="1" applyBorder="1"/>
    <xf numFmtId="168" fontId="26" fillId="4" borderId="94" xfId="0" applyNumberFormat="1" applyFont="1" applyFill="1" applyBorder="1"/>
    <xf numFmtId="3" fontId="26" fillId="0" borderId="94" xfId="0" applyNumberFormat="1" applyFont="1" applyFill="1" applyBorder="1"/>
    <xf numFmtId="167" fontId="26" fillId="4" borderId="56" xfId="0" applyNumberFormat="1" applyFont="1" applyFill="1" applyBorder="1"/>
    <xf numFmtId="0" fontId="27" fillId="0" borderId="78" xfId="0" applyFont="1" applyFill="1" applyBorder="1" applyAlignment="1">
      <alignment horizontal="center"/>
    </xf>
    <xf numFmtId="168" fontId="27" fillId="4" borderId="82" xfId="0" applyNumberFormat="1" applyFont="1" applyFill="1" applyBorder="1"/>
    <xf numFmtId="0" fontId="27" fillId="0" borderId="21" xfId="0" applyFont="1" applyFill="1" applyBorder="1" applyAlignment="1">
      <alignment horizontal="center"/>
    </xf>
    <xf numFmtId="0" fontId="26" fillId="0" borderId="79" xfId="6" applyFont="1" applyFill="1" applyBorder="1" applyAlignment="1">
      <alignment horizontal="center"/>
    </xf>
    <xf numFmtId="168" fontId="26" fillId="4" borderId="52" xfId="6" applyNumberFormat="1" applyFont="1" applyFill="1" applyBorder="1" applyAlignment="1"/>
    <xf numFmtId="0" fontId="26" fillId="0" borderId="21" xfId="6" applyFont="1" applyFill="1" applyBorder="1" applyAlignment="1">
      <alignment horizontal="center"/>
    </xf>
    <xf numFmtId="168" fontId="26" fillId="4" borderId="51" xfId="6" applyNumberFormat="1" applyFont="1" applyFill="1" applyBorder="1" applyAlignment="1"/>
    <xf numFmtId="0" fontId="26" fillId="0" borderId="21" xfId="2" applyFont="1" applyFill="1" applyBorder="1" applyAlignment="1">
      <alignment horizontal="center"/>
    </xf>
    <xf numFmtId="168" fontId="26" fillId="4" borderId="51" xfId="2" applyNumberFormat="1" applyFont="1" applyFill="1" applyBorder="1" applyAlignment="1"/>
    <xf numFmtId="3" fontId="26" fillId="6" borderId="95" xfId="0" applyNumberFormat="1" applyFont="1" applyFill="1" applyBorder="1"/>
    <xf numFmtId="3" fontId="26" fillId="6" borderId="94" xfId="0" applyNumberFormat="1" applyFont="1" applyFill="1" applyBorder="1"/>
    <xf numFmtId="0" fontId="26" fillId="0" borderId="35" xfId="0" applyFont="1" applyFill="1" applyBorder="1" applyAlignment="1">
      <alignment horizontal="center"/>
    </xf>
    <xf numFmtId="167" fontId="26" fillId="4" borderId="105" xfId="0" applyNumberFormat="1" applyFont="1" applyFill="1" applyBorder="1"/>
    <xf numFmtId="168" fontId="26" fillId="4" borderId="53" xfId="0" applyNumberFormat="1" applyFont="1" applyFill="1" applyBorder="1"/>
    <xf numFmtId="168" fontId="26" fillId="4" borderId="96" xfId="0" applyNumberFormat="1" applyFont="1" applyFill="1" applyBorder="1"/>
    <xf numFmtId="3" fontId="26" fillId="6" borderId="96" xfId="0" applyNumberFormat="1" applyFont="1" applyFill="1" applyBorder="1"/>
    <xf numFmtId="167" fontId="26" fillId="4" borderId="39" xfId="0" applyNumberFormat="1" applyFont="1" applyFill="1" applyBorder="1"/>
    <xf numFmtId="0" fontId="19" fillId="5" borderId="54" xfId="0" applyFont="1" applyFill="1" applyBorder="1" applyAlignment="1">
      <alignment horizontal="center" vertical="center"/>
    </xf>
    <xf numFmtId="0" fontId="19" fillId="5" borderId="45" xfId="0" applyFont="1" applyFill="1" applyBorder="1" applyAlignment="1">
      <alignment horizontal="center" vertical="center"/>
    </xf>
    <xf numFmtId="0" fontId="19" fillId="5" borderId="55" xfId="0" applyFont="1" applyFill="1" applyBorder="1" applyAlignment="1">
      <alignment horizontal="center" vertical="center"/>
    </xf>
    <xf numFmtId="0" fontId="19" fillId="5" borderId="88" xfId="0" applyFont="1" applyFill="1" applyBorder="1" applyAlignment="1">
      <alignment horizontal="center" vertical="center" wrapText="1"/>
    </xf>
    <xf numFmtId="0" fontId="19" fillId="5" borderId="92" xfId="0" applyFont="1" applyFill="1" applyBorder="1" applyAlignment="1">
      <alignment horizontal="center" vertical="center" wrapText="1"/>
    </xf>
    <xf numFmtId="0" fontId="19" fillId="5" borderId="57" xfId="0" applyFont="1" applyFill="1" applyBorder="1" applyAlignment="1">
      <alignment horizontal="center" vertical="center"/>
    </xf>
    <xf numFmtId="0" fontId="19" fillId="5" borderId="52" xfId="0" applyFont="1" applyFill="1" applyBorder="1" applyAlignment="1">
      <alignment horizontal="center" vertical="center"/>
    </xf>
    <xf numFmtId="0" fontId="19" fillId="5" borderId="46" xfId="0" applyFont="1" applyFill="1" applyBorder="1" applyAlignment="1">
      <alignment horizontal="center" vertical="center"/>
    </xf>
    <xf numFmtId="0" fontId="19" fillId="5" borderId="47" xfId="0" applyFont="1" applyFill="1" applyBorder="1" applyAlignment="1">
      <alignment horizontal="center" vertical="center"/>
    </xf>
    <xf numFmtId="0" fontId="19" fillId="5" borderId="54" xfId="0" applyFont="1" applyFill="1" applyBorder="1" applyAlignment="1">
      <alignment horizontal="center"/>
    </xf>
    <xf numFmtId="0" fontId="19" fillId="5" borderId="45" xfId="0" applyFont="1" applyFill="1" applyBorder="1" applyAlignment="1">
      <alignment horizontal="center"/>
    </xf>
    <xf numFmtId="0" fontId="19" fillId="5" borderId="55" xfId="0" applyFont="1" applyFill="1" applyBorder="1" applyAlignment="1">
      <alignment horizontal="center"/>
    </xf>
    <xf numFmtId="0" fontId="19" fillId="5" borderId="36" xfId="0" applyFont="1" applyFill="1" applyBorder="1" applyAlignment="1">
      <alignment horizontal="center" vertical="center"/>
    </xf>
    <xf numFmtId="0" fontId="19" fillId="5" borderId="21" xfId="0" applyFont="1" applyFill="1" applyBorder="1" applyAlignment="1">
      <alignment horizontal="center" vertical="center"/>
    </xf>
    <xf numFmtId="0" fontId="19" fillId="5" borderId="84" xfId="0" applyFont="1" applyFill="1" applyBorder="1" applyAlignment="1">
      <alignment horizontal="center" vertical="center" wrapText="1"/>
    </xf>
    <xf numFmtId="0" fontId="19" fillId="5" borderId="93" xfId="0" applyFont="1" applyFill="1" applyBorder="1" applyAlignment="1">
      <alignment horizontal="center" vertical="center"/>
    </xf>
    <xf numFmtId="0" fontId="19" fillId="5" borderId="95" xfId="0" applyFont="1" applyFill="1" applyBorder="1" applyAlignment="1">
      <alignment horizontal="center" vertical="center"/>
    </xf>
    <xf numFmtId="0" fontId="19" fillId="5" borderId="20" xfId="0" applyFont="1" applyFill="1" applyBorder="1" applyAlignment="1">
      <alignment horizontal="center" vertical="center"/>
    </xf>
    <xf numFmtId="0" fontId="19" fillId="5" borderId="30" xfId="0" applyFont="1" applyFill="1" applyBorder="1" applyAlignment="1">
      <alignment horizontal="center" vertical="center"/>
    </xf>
    <xf numFmtId="0" fontId="19" fillId="5" borderId="20" xfId="0" applyFont="1" applyFill="1" applyBorder="1" applyAlignment="1">
      <alignment horizontal="center" vertical="center" wrapText="1"/>
    </xf>
    <xf numFmtId="0" fontId="19" fillId="5" borderId="30" xfId="0" applyFont="1" applyFill="1" applyBorder="1" applyAlignment="1">
      <alignment horizontal="center" vertical="center" wrapText="1"/>
    </xf>
    <xf numFmtId="0" fontId="19" fillId="5" borderId="93" xfId="0" applyFont="1" applyFill="1" applyBorder="1" applyAlignment="1">
      <alignment horizontal="center" vertical="center" wrapText="1"/>
    </xf>
    <xf numFmtId="0" fontId="19" fillId="5" borderId="95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19" fillId="5" borderId="18" xfId="0" applyFont="1" applyFill="1" applyBorder="1" applyAlignment="1">
      <alignment horizontal="center"/>
    </xf>
    <xf numFmtId="0" fontId="19" fillId="5" borderId="19" xfId="0" applyFont="1" applyFill="1" applyBorder="1" applyAlignment="1">
      <alignment horizontal="center"/>
    </xf>
    <xf numFmtId="0" fontId="19" fillId="5" borderId="36" xfId="0" applyFont="1" applyFill="1" applyBorder="1" applyAlignment="1">
      <alignment horizontal="center" wrapText="1"/>
    </xf>
    <xf numFmtId="0" fontId="19" fillId="5" borderId="21" xfId="0" applyFont="1" applyFill="1" applyBorder="1" applyAlignment="1">
      <alignment horizontal="center" wrapText="1"/>
    </xf>
    <xf numFmtId="0" fontId="19" fillId="5" borderId="16" xfId="0" applyFont="1" applyFill="1" applyBorder="1" applyAlignment="1">
      <alignment horizontal="center" wrapText="1"/>
    </xf>
    <xf numFmtId="0" fontId="19" fillId="5" borderId="9" xfId="0" applyFont="1" applyFill="1" applyBorder="1" applyAlignment="1">
      <alignment horizontal="center" wrapText="1"/>
    </xf>
    <xf numFmtId="0" fontId="19" fillId="5" borderId="17" xfId="0" applyFont="1" applyFill="1" applyBorder="1" applyAlignment="1">
      <alignment horizontal="center" wrapText="1"/>
    </xf>
    <xf numFmtId="0" fontId="19" fillId="5" borderId="0" xfId="0" applyFont="1" applyFill="1" applyAlignment="1">
      <alignment horizontal="center" wrapText="1"/>
    </xf>
    <xf numFmtId="0" fontId="19" fillId="5" borderId="41" xfId="0" applyFont="1" applyFill="1" applyBorder="1" applyAlignment="1">
      <alignment horizontal="center" wrapText="1"/>
    </xf>
    <xf numFmtId="0" fontId="19" fillId="5" borderId="42" xfId="0" applyFont="1" applyFill="1" applyBorder="1" applyAlignment="1">
      <alignment horizontal="center" wrapText="1"/>
    </xf>
    <xf numFmtId="0" fontId="19" fillId="5" borderId="61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left"/>
    </xf>
    <xf numFmtId="0" fontId="15" fillId="0" borderId="60" xfId="0" applyFont="1" applyFill="1" applyBorder="1" applyAlignment="1">
      <alignment horizontal="left"/>
    </xf>
    <xf numFmtId="0" fontId="19" fillId="5" borderId="17" xfId="0" applyFont="1" applyFill="1" applyBorder="1" applyAlignment="1">
      <alignment horizontal="center"/>
    </xf>
    <xf numFmtId="0" fontId="19" fillId="5" borderId="20" xfId="0" applyFont="1" applyFill="1" applyBorder="1" applyAlignment="1">
      <alignment horizontal="center"/>
    </xf>
    <xf numFmtId="0" fontId="19" fillId="5" borderId="17" xfId="0" quotePrefix="1" applyFont="1" applyFill="1" applyBorder="1" applyAlignment="1">
      <alignment horizontal="center" wrapText="1"/>
    </xf>
    <xf numFmtId="0" fontId="19" fillId="5" borderId="37" xfId="0" quotePrefix="1" applyFont="1" applyFill="1" applyBorder="1" applyAlignment="1">
      <alignment horizontal="center" vertical="center" wrapText="1"/>
    </xf>
    <xf numFmtId="0" fontId="19" fillId="5" borderId="24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37" xfId="0" applyFont="1" applyFill="1" applyBorder="1" applyAlignment="1">
      <alignment horizontal="center" wrapText="1"/>
    </xf>
    <xf numFmtId="0" fontId="19" fillId="5" borderId="24" xfId="0" applyFont="1" applyFill="1" applyBorder="1" applyAlignment="1">
      <alignment horizontal="center" wrapText="1"/>
    </xf>
  </cellXfs>
  <cellStyles count="7">
    <cellStyle name="Fed" xfId="1" xr:uid="{00000000-0005-0000-0000-000000000000}"/>
    <cellStyle name="Gul" xfId="2" xr:uid="{00000000-0005-0000-0000-000001000000}"/>
    <cellStyle name="Normal" xfId="0" builtinId="0"/>
    <cellStyle name="Overskrift" xfId="3" xr:uid="{00000000-0005-0000-0000-000003000000}"/>
    <cellStyle name="Procent" xfId="4" builtinId="5"/>
    <cellStyle name="Spørgsmål" xfId="5" xr:uid="{00000000-0005-0000-0000-000005000000}"/>
    <cellStyle name="Turkis" xfId="6" xr:uid="{00000000-0005-0000-0000-000006000000}"/>
  </cellStyles>
  <dxfs count="0"/>
  <tableStyles count="0" defaultTableStyle="TableStyleMedium9" defaultPivotStyle="PivotStyleMedium4"/>
  <colors>
    <mruColors>
      <color rgb="FF006932"/>
      <color rgb="FFE3E3E3"/>
      <color rgb="FFE5F0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zoomScaleNormal="100" workbookViewId="0">
      <pane xSplit="2660" ySplit="2040" topLeftCell="A6" activePane="bottomLeft"/>
      <selection pane="topRight" activeCell="C1" sqref="C1"/>
      <selection pane="bottomLeft" activeCell="B31" sqref="B31"/>
      <selection pane="bottomRight" activeCell="C6" sqref="C6"/>
    </sheetView>
    <sheetView showGridLines="0" tabSelected="1" zoomScale="63" zoomScaleNormal="63" workbookViewId="1"/>
  </sheetViews>
  <sheetFormatPr defaultColWidth="10.81640625" defaultRowHeight="13" x14ac:dyDescent="0.3"/>
  <cols>
    <col min="1" max="2" width="10.81640625" style="2"/>
    <col min="3" max="3" width="10.6328125" style="2" customWidth="1"/>
    <col min="4" max="4" width="10.81640625" style="2"/>
    <col min="5" max="5" width="12.36328125" style="2" customWidth="1"/>
    <col min="6" max="8" width="10.81640625" style="2"/>
    <col min="9" max="9" width="12.6328125" style="2" customWidth="1"/>
    <col min="10" max="16384" width="10.81640625" style="2"/>
  </cols>
  <sheetData>
    <row r="1" spans="1:9" ht="23.5" x14ac:dyDescent="0.55000000000000004">
      <c r="A1" s="1" t="s">
        <v>101</v>
      </c>
    </row>
    <row r="2" spans="1:9" ht="18.5" x14ac:dyDescent="0.45">
      <c r="A2" s="3" t="s">
        <v>138</v>
      </c>
    </row>
    <row r="3" spans="1:9" ht="18.5" x14ac:dyDescent="0.45">
      <c r="A3" s="4"/>
    </row>
    <row r="4" spans="1:9" ht="16" thickBot="1" x14ac:dyDescent="0.4">
      <c r="A4" s="24" t="s">
        <v>140</v>
      </c>
      <c r="B4" s="11"/>
      <c r="C4" s="11"/>
      <c r="D4" s="11"/>
      <c r="E4" s="11"/>
      <c r="F4" s="11"/>
      <c r="G4" s="11"/>
      <c r="H4" s="11"/>
      <c r="I4" s="11"/>
    </row>
    <row r="5" spans="1:9" ht="31.5" thickTop="1" x14ac:dyDescent="0.35">
      <c r="A5" s="87" t="s">
        <v>25</v>
      </c>
      <c r="B5" s="32"/>
      <c r="C5" s="253" t="s">
        <v>68</v>
      </c>
      <c r="D5" s="29" t="s">
        <v>69</v>
      </c>
      <c r="E5" s="253" t="s">
        <v>70</v>
      </c>
      <c r="F5" s="29" t="s">
        <v>87</v>
      </c>
      <c r="G5" s="253" t="s">
        <v>88</v>
      </c>
      <c r="H5" s="253" t="s">
        <v>89</v>
      </c>
      <c r="I5" s="30" t="s">
        <v>71</v>
      </c>
    </row>
    <row r="6" spans="1:9" ht="15.5" x14ac:dyDescent="0.35">
      <c r="A6" s="242"/>
      <c r="B6" s="248" t="s">
        <v>72</v>
      </c>
      <c r="C6" s="254">
        <f t="shared" ref="C6:H6" si="0">C7*C8</f>
        <v>1040280</v>
      </c>
      <c r="D6" s="251">
        <f t="shared" si="0"/>
        <v>700200</v>
      </c>
      <c r="E6" s="254">
        <f t="shared" si="0"/>
        <v>680284.8</v>
      </c>
      <c r="F6" s="251">
        <f t="shared" si="0"/>
        <v>129385</v>
      </c>
      <c r="G6" s="254">
        <f t="shared" si="0"/>
        <v>121878</v>
      </c>
      <c r="H6" s="254">
        <f t="shared" si="0"/>
        <v>125580</v>
      </c>
      <c r="I6" s="259">
        <f>SUM(C6:H6)</f>
        <v>2797607.8</v>
      </c>
    </row>
    <row r="7" spans="1:9" ht="15.5" x14ac:dyDescent="0.35">
      <c r="A7" s="26" t="s">
        <v>83</v>
      </c>
      <c r="B7" s="249" t="s">
        <v>73</v>
      </c>
      <c r="C7" s="255">
        <v>8669</v>
      </c>
      <c r="D7" s="243">
        <v>5835</v>
      </c>
      <c r="E7" s="255">
        <v>6162</v>
      </c>
      <c r="F7" s="243">
        <v>1145</v>
      </c>
      <c r="G7" s="255">
        <v>1098</v>
      </c>
      <c r="H7" s="255">
        <v>1092</v>
      </c>
      <c r="I7" s="260">
        <v>24001</v>
      </c>
    </row>
    <row r="8" spans="1:9" ht="15.5" x14ac:dyDescent="0.35">
      <c r="A8" s="244"/>
      <c r="B8" s="250" t="s">
        <v>74</v>
      </c>
      <c r="C8" s="256">
        <v>120</v>
      </c>
      <c r="D8" s="245">
        <v>120</v>
      </c>
      <c r="E8" s="256">
        <v>110.4</v>
      </c>
      <c r="F8" s="245">
        <v>113</v>
      </c>
      <c r="G8" s="256">
        <v>111</v>
      </c>
      <c r="H8" s="256">
        <v>115</v>
      </c>
      <c r="I8" s="261">
        <v>116.6</v>
      </c>
    </row>
    <row r="9" spans="1:9" ht="15.5" x14ac:dyDescent="0.35">
      <c r="A9" s="25"/>
      <c r="B9" s="249" t="s">
        <v>72</v>
      </c>
      <c r="C9" s="255">
        <f t="shared" ref="C9:H9" si="1">C10*C11</f>
        <v>1008360</v>
      </c>
      <c r="D9" s="243">
        <f t="shared" si="1"/>
        <v>375840</v>
      </c>
      <c r="E9" s="255">
        <f t="shared" si="1"/>
        <v>707995.20000000007</v>
      </c>
      <c r="F9" s="243">
        <f t="shared" si="1"/>
        <v>188600</v>
      </c>
      <c r="G9" s="255">
        <f t="shared" si="1"/>
        <v>158508</v>
      </c>
      <c r="H9" s="255">
        <f t="shared" si="1"/>
        <v>327250</v>
      </c>
      <c r="I9" s="260">
        <f>SUM(C9:H9)</f>
        <v>2766553.2</v>
      </c>
    </row>
    <row r="10" spans="1:9" ht="15.5" x14ac:dyDescent="0.35">
      <c r="A10" s="26" t="s">
        <v>84</v>
      </c>
      <c r="B10" s="249" t="s">
        <v>73</v>
      </c>
      <c r="C10" s="255">
        <v>8403</v>
      </c>
      <c r="D10" s="243">
        <v>3132</v>
      </c>
      <c r="E10" s="255">
        <v>6413</v>
      </c>
      <c r="F10" s="243">
        <v>1640</v>
      </c>
      <c r="G10" s="255">
        <v>1428</v>
      </c>
      <c r="H10" s="255">
        <v>2975</v>
      </c>
      <c r="I10" s="260">
        <v>23991</v>
      </c>
    </row>
    <row r="11" spans="1:9" ht="15.5" x14ac:dyDescent="0.35">
      <c r="A11" s="27"/>
      <c r="B11" s="249" t="s">
        <v>74</v>
      </c>
      <c r="C11" s="257">
        <v>120</v>
      </c>
      <c r="D11" s="246">
        <v>120</v>
      </c>
      <c r="E11" s="257">
        <v>110.4</v>
      </c>
      <c r="F11" s="246">
        <v>115</v>
      </c>
      <c r="G11" s="257">
        <v>111</v>
      </c>
      <c r="H11" s="257">
        <v>110</v>
      </c>
      <c r="I11" s="262">
        <v>115.3</v>
      </c>
    </row>
    <row r="12" spans="1:9" ht="15.5" x14ac:dyDescent="0.35">
      <c r="A12" s="242"/>
      <c r="B12" s="248" t="s">
        <v>72</v>
      </c>
      <c r="C12" s="254">
        <f t="shared" ref="C12:H12" si="2">C14*C13</f>
        <v>538400</v>
      </c>
      <c r="D12" s="251">
        <f t="shared" si="2"/>
        <v>879400</v>
      </c>
      <c r="E12" s="254">
        <f t="shared" si="2"/>
        <v>493856</v>
      </c>
      <c r="F12" s="251">
        <f t="shared" si="2"/>
        <v>211600</v>
      </c>
      <c r="G12" s="254">
        <f t="shared" si="2"/>
        <v>45113</v>
      </c>
      <c r="H12" s="254">
        <f t="shared" si="2"/>
        <v>171360</v>
      </c>
      <c r="I12" s="259">
        <f>SUM(C12:H12)</f>
        <v>2339729</v>
      </c>
    </row>
    <row r="13" spans="1:9" ht="15.5" x14ac:dyDescent="0.35">
      <c r="A13" s="26" t="s">
        <v>85</v>
      </c>
      <c r="B13" s="249" t="s">
        <v>73</v>
      </c>
      <c r="C13" s="255">
        <v>2692</v>
      </c>
      <c r="D13" s="243">
        <v>4397</v>
      </c>
      <c r="E13" s="255">
        <v>2684</v>
      </c>
      <c r="F13" s="243">
        <v>1058</v>
      </c>
      <c r="G13" s="257">
        <v>229</v>
      </c>
      <c r="H13" s="257">
        <v>952</v>
      </c>
      <c r="I13" s="260">
        <v>12012</v>
      </c>
    </row>
    <row r="14" spans="1:9" ht="15.5" x14ac:dyDescent="0.35">
      <c r="A14" s="244"/>
      <c r="B14" s="250" t="s">
        <v>74</v>
      </c>
      <c r="C14" s="256">
        <v>200</v>
      </c>
      <c r="D14" s="245">
        <v>200</v>
      </c>
      <c r="E14" s="256">
        <v>184</v>
      </c>
      <c r="F14" s="245">
        <v>200</v>
      </c>
      <c r="G14" s="256">
        <v>197</v>
      </c>
      <c r="H14" s="256">
        <v>180</v>
      </c>
      <c r="I14" s="261">
        <v>194.8</v>
      </c>
    </row>
    <row r="15" spans="1:9" ht="15.5" x14ac:dyDescent="0.35">
      <c r="A15" s="27"/>
      <c r="B15" s="249" t="s">
        <v>72</v>
      </c>
      <c r="C15" s="255">
        <f t="shared" ref="C15:H15" si="3">C16*C17</f>
        <v>932100</v>
      </c>
      <c r="D15" s="243">
        <f t="shared" si="3"/>
        <v>1916460</v>
      </c>
      <c r="E15" s="255">
        <f t="shared" si="3"/>
        <v>1125196.8</v>
      </c>
      <c r="F15" s="243">
        <f t="shared" si="3"/>
        <v>121680</v>
      </c>
      <c r="G15" s="255">
        <f t="shared" si="3"/>
        <v>272080</v>
      </c>
      <c r="H15" s="255">
        <f t="shared" si="3"/>
        <v>198000</v>
      </c>
      <c r="I15" s="260">
        <f>SUM(C15:H15)</f>
        <v>4565516.8</v>
      </c>
    </row>
    <row r="16" spans="1:9" ht="15.5" x14ac:dyDescent="0.35">
      <c r="A16" s="26" t="s">
        <v>86</v>
      </c>
      <c r="B16" s="249" t="s">
        <v>73</v>
      </c>
      <c r="C16" s="255">
        <v>2390</v>
      </c>
      <c r="D16" s="243">
        <v>4914</v>
      </c>
      <c r="E16" s="255">
        <v>3136</v>
      </c>
      <c r="F16" s="246">
        <v>312</v>
      </c>
      <c r="G16" s="257">
        <v>716</v>
      </c>
      <c r="H16" s="257">
        <v>528</v>
      </c>
      <c r="I16" s="260">
        <v>11996</v>
      </c>
    </row>
    <row r="17" spans="1:9" ht="15.5" x14ac:dyDescent="0.35">
      <c r="A17" s="244"/>
      <c r="B17" s="250" t="s">
        <v>74</v>
      </c>
      <c r="C17" s="256">
        <v>390</v>
      </c>
      <c r="D17" s="245">
        <v>390</v>
      </c>
      <c r="E17" s="256">
        <v>358.8</v>
      </c>
      <c r="F17" s="245">
        <v>390</v>
      </c>
      <c r="G17" s="256">
        <v>380</v>
      </c>
      <c r="H17" s="256">
        <v>375</v>
      </c>
      <c r="I17" s="261">
        <v>380.6</v>
      </c>
    </row>
    <row r="18" spans="1:9" ht="16" thickBot="1" x14ac:dyDescent="0.4">
      <c r="A18" s="35" t="s">
        <v>75</v>
      </c>
      <c r="B18" s="247"/>
      <c r="C18" s="258">
        <f>C6+C9+C12+C15</f>
        <v>3519140</v>
      </c>
      <c r="D18" s="252">
        <f t="shared" ref="D18:I18" si="4">D6+D9+D12+D15</f>
        <v>3871900</v>
      </c>
      <c r="E18" s="258">
        <f t="shared" si="4"/>
        <v>3007332.8</v>
      </c>
      <c r="F18" s="252">
        <f t="shared" si="4"/>
        <v>651265</v>
      </c>
      <c r="G18" s="258">
        <f t="shared" si="4"/>
        <v>597579</v>
      </c>
      <c r="H18" s="258">
        <f t="shared" si="4"/>
        <v>822190</v>
      </c>
      <c r="I18" s="263">
        <f t="shared" si="4"/>
        <v>12469406.800000001</v>
      </c>
    </row>
    <row r="19" spans="1:9" ht="13.5" thickTop="1" x14ac:dyDescent="0.3"/>
  </sheetData>
  <customSheetViews>
    <customSheetView guid="{8E6FD004-9D40-4DA7-AD52-0F739529B8F5}">
      <selection activeCell="G28" sqref="G28"/>
      <pageMargins left="0.75" right="0.75" top="1" bottom="1" header="0.5" footer="0.5"/>
      <pageSetup paperSize="0" orientation="portrait" horizontalDpi="4294967292" verticalDpi="4294967292"/>
      <headerFooter alignWithMargins="0"/>
    </customSheetView>
  </customSheetViews>
  <phoneticPr fontId="8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6"/>
  <sheetViews>
    <sheetView zoomScaleNormal="100" workbookViewId="0">
      <selection activeCell="I21" sqref="I21"/>
    </sheetView>
    <sheetView zoomScale="66" zoomScaleNormal="66" workbookViewId="1">
      <selection activeCell="A5" sqref="A5"/>
    </sheetView>
  </sheetViews>
  <sheetFormatPr defaultColWidth="10.81640625" defaultRowHeight="15" x14ac:dyDescent="0.35"/>
  <cols>
    <col min="1" max="1" width="10.81640625" style="6"/>
    <col min="2" max="2" width="22.453125" style="6" customWidth="1"/>
    <col min="3" max="3" width="10.81640625" style="6"/>
    <col min="4" max="4" width="11.36328125" style="6" customWidth="1"/>
    <col min="5" max="5" width="8" style="6" customWidth="1"/>
    <col min="6" max="6" width="8.81640625" style="6" customWidth="1"/>
    <col min="7" max="7" width="11.6328125" style="6" customWidth="1"/>
    <col min="8" max="16384" width="10.81640625" style="6"/>
  </cols>
  <sheetData>
    <row r="1" spans="1:12" ht="23.5" x14ac:dyDescent="0.55000000000000004">
      <c r="A1" s="1" t="s">
        <v>101</v>
      </c>
    </row>
    <row r="2" spans="1:12" ht="18.5" x14ac:dyDescent="0.45">
      <c r="A2" s="3" t="s">
        <v>138</v>
      </c>
    </row>
    <row r="3" spans="1:12" ht="18.5" x14ac:dyDescent="0.45">
      <c r="A3" s="3"/>
    </row>
    <row r="4" spans="1:12" ht="18.5" x14ac:dyDescent="0.45">
      <c r="A4" s="307" t="s">
        <v>139</v>
      </c>
    </row>
    <row r="5" spans="1:12" ht="16" thickBot="1" x14ac:dyDescent="0.4">
      <c r="A5" s="93" t="s">
        <v>59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 s="92" customFormat="1" ht="32" customHeight="1" thickTop="1" x14ac:dyDescent="0.35">
      <c r="A6" s="87" t="s">
        <v>35</v>
      </c>
      <c r="B6" s="31" t="s">
        <v>36</v>
      </c>
      <c r="C6" s="32" t="s">
        <v>82</v>
      </c>
      <c r="D6" s="441" t="s">
        <v>122</v>
      </c>
      <c r="E6" s="429" t="s">
        <v>107</v>
      </c>
      <c r="F6" s="429"/>
      <c r="G6" s="443" t="s">
        <v>37</v>
      </c>
      <c r="H6" s="88"/>
      <c r="I6" s="88"/>
      <c r="J6" s="88"/>
      <c r="K6" s="88"/>
      <c r="L6" s="88"/>
    </row>
    <row r="7" spans="1:12" s="92" customFormat="1" ht="15.5" x14ac:dyDescent="0.35">
      <c r="A7" s="90"/>
      <c r="B7" s="210"/>
      <c r="C7" s="91"/>
      <c r="D7" s="442"/>
      <c r="E7" s="211" t="s">
        <v>125</v>
      </c>
      <c r="F7" s="212" t="s">
        <v>38</v>
      </c>
      <c r="G7" s="444"/>
      <c r="H7" s="88"/>
      <c r="I7" s="88"/>
      <c r="J7" s="88"/>
      <c r="K7" s="88"/>
      <c r="L7" s="88"/>
    </row>
    <row r="8" spans="1:12" ht="15.5" x14ac:dyDescent="0.35">
      <c r="A8" s="214"/>
      <c r="B8" s="215"/>
      <c r="C8" s="216"/>
      <c r="D8" s="217"/>
      <c r="E8" s="218"/>
      <c r="F8" s="219"/>
      <c r="G8" s="220"/>
      <c r="H8" s="11"/>
      <c r="I8" s="11"/>
      <c r="J8" s="11"/>
      <c r="K8" s="11"/>
      <c r="L8" s="11"/>
    </row>
    <row r="9" spans="1:12" ht="15.5" x14ac:dyDescent="0.35">
      <c r="A9" s="221"/>
      <c r="B9" s="222"/>
      <c r="C9" s="223"/>
      <c r="D9" s="224"/>
      <c r="E9" s="225"/>
      <c r="F9" s="226"/>
      <c r="G9" s="227"/>
      <c r="H9" s="11"/>
      <c r="I9" s="11"/>
      <c r="J9" s="11"/>
      <c r="K9" s="11"/>
      <c r="L9" s="11"/>
    </row>
    <row r="10" spans="1:12" ht="15.5" x14ac:dyDescent="0.35">
      <c r="A10" s="221"/>
      <c r="B10" s="222"/>
      <c r="C10" s="223"/>
      <c r="D10" s="224"/>
      <c r="E10" s="225"/>
      <c r="F10" s="226"/>
      <c r="G10" s="227"/>
      <c r="H10" s="11"/>
      <c r="I10" s="11"/>
      <c r="J10" s="11"/>
      <c r="K10" s="11"/>
      <c r="L10" s="11"/>
    </row>
    <row r="11" spans="1:12" ht="15.5" x14ac:dyDescent="0.35">
      <c r="A11" s="221"/>
      <c r="B11" s="222"/>
      <c r="C11" s="223"/>
      <c r="D11" s="224"/>
      <c r="E11" s="225"/>
      <c r="F11" s="226"/>
      <c r="G11" s="227"/>
      <c r="H11" s="11"/>
      <c r="I11" s="11"/>
      <c r="J11" s="11"/>
      <c r="K11" s="11"/>
      <c r="L11" s="11"/>
    </row>
    <row r="12" spans="1:12" ht="15.5" x14ac:dyDescent="0.35">
      <c r="A12" s="221"/>
      <c r="B12" s="222"/>
      <c r="C12" s="223"/>
      <c r="D12" s="224"/>
      <c r="E12" s="225"/>
      <c r="F12" s="226"/>
      <c r="G12" s="227"/>
      <c r="H12" s="11"/>
      <c r="I12" s="11"/>
      <c r="J12" s="11"/>
      <c r="K12" s="11"/>
      <c r="L12" s="11"/>
    </row>
    <row r="13" spans="1:12" ht="15.5" x14ac:dyDescent="0.35">
      <c r="A13" s="221"/>
      <c r="B13" s="222"/>
      <c r="C13" s="223"/>
      <c r="D13" s="224"/>
      <c r="E13" s="225"/>
      <c r="F13" s="226"/>
      <c r="G13" s="227"/>
      <c r="H13" s="11"/>
      <c r="I13" s="11"/>
      <c r="J13" s="11"/>
      <c r="K13" s="11"/>
      <c r="L13" s="11"/>
    </row>
    <row r="14" spans="1:12" ht="15.5" x14ac:dyDescent="0.35">
      <c r="A14" s="221"/>
      <c r="B14" s="222"/>
      <c r="C14" s="223"/>
      <c r="D14" s="224"/>
      <c r="E14" s="225"/>
      <c r="F14" s="226"/>
      <c r="G14" s="227"/>
      <c r="H14" s="11"/>
      <c r="I14" s="11"/>
      <c r="J14" s="11"/>
      <c r="K14" s="11"/>
      <c r="L14" s="11"/>
    </row>
    <row r="15" spans="1:12" ht="15.5" x14ac:dyDescent="0.35">
      <c r="A15" s="221"/>
      <c r="B15" s="241"/>
      <c r="C15" s="223"/>
      <c r="D15" s="224"/>
      <c r="E15" s="225"/>
      <c r="F15" s="226"/>
      <c r="G15" s="227"/>
      <c r="H15" s="11"/>
      <c r="I15" s="11"/>
      <c r="J15" s="11"/>
      <c r="K15" s="11"/>
      <c r="L15" s="11"/>
    </row>
    <row r="16" spans="1:12" ht="15.5" x14ac:dyDescent="0.35">
      <c r="A16" s="221"/>
      <c r="B16" s="222"/>
      <c r="C16" s="223"/>
      <c r="D16" s="224"/>
      <c r="E16" s="225"/>
      <c r="F16" s="226"/>
      <c r="G16" s="227"/>
      <c r="H16" s="11"/>
      <c r="I16" s="11"/>
      <c r="J16" s="11"/>
      <c r="K16" s="11"/>
      <c r="L16" s="11"/>
    </row>
    <row r="17" spans="1:12" ht="15.5" x14ac:dyDescent="0.35">
      <c r="A17" s="221"/>
      <c r="B17" s="222"/>
      <c r="C17" s="228"/>
      <c r="D17" s="224"/>
      <c r="E17" s="225"/>
      <c r="F17" s="226"/>
      <c r="G17" s="227"/>
      <c r="H17" s="11"/>
      <c r="I17" s="11"/>
      <c r="J17" s="11"/>
      <c r="K17" s="11"/>
      <c r="L17" s="11"/>
    </row>
    <row r="18" spans="1:12" ht="15.5" x14ac:dyDescent="0.35">
      <c r="A18" s="221"/>
      <c r="B18" s="222"/>
      <c r="C18" s="223"/>
      <c r="D18" s="224"/>
      <c r="E18" s="225"/>
      <c r="F18" s="226"/>
      <c r="G18" s="227"/>
      <c r="H18" s="11"/>
      <c r="I18" s="11"/>
      <c r="J18" s="11"/>
      <c r="K18" s="11"/>
      <c r="L18" s="11"/>
    </row>
    <row r="19" spans="1:12" ht="15.5" x14ac:dyDescent="0.35">
      <c r="A19" s="221"/>
      <c r="B19" s="222"/>
      <c r="C19" s="229"/>
      <c r="D19" s="224"/>
      <c r="E19" s="225"/>
      <c r="F19" s="226"/>
      <c r="G19" s="227"/>
      <c r="H19" s="11"/>
      <c r="I19" s="11"/>
      <c r="J19" s="11"/>
      <c r="K19" s="11"/>
      <c r="L19" s="11"/>
    </row>
    <row r="20" spans="1:12" ht="15.5" x14ac:dyDescent="0.35">
      <c r="A20" s="221"/>
      <c r="B20" s="222"/>
      <c r="C20" s="223"/>
      <c r="D20" s="224"/>
      <c r="E20" s="225"/>
      <c r="F20" s="226"/>
      <c r="G20" s="227"/>
      <c r="H20" s="11"/>
      <c r="I20" s="11"/>
      <c r="J20" s="11"/>
      <c r="K20" s="11"/>
      <c r="L20" s="11"/>
    </row>
    <row r="21" spans="1:12" ht="15.5" x14ac:dyDescent="0.35">
      <c r="A21" s="230"/>
      <c r="B21" s="231"/>
      <c r="C21" s="232"/>
      <c r="D21" s="233"/>
      <c r="E21" s="232"/>
      <c r="F21" s="234"/>
      <c r="G21" s="235"/>
      <c r="H21" s="11"/>
      <c r="I21" s="11"/>
      <c r="J21" s="11"/>
      <c r="K21" s="11"/>
      <c r="L21" s="11"/>
    </row>
    <row r="22" spans="1:12" ht="16" thickBot="1" x14ac:dyDescent="0.4">
      <c r="A22" s="236" t="s">
        <v>58</v>
      </c>
      <c r="B22" s="237"/>
      <c r="C22" s="238"/>
      <c r="D22" s="239"/>
      <c r="E22" s="237"/>
      <c r="F22" s="237"/>
      <c r="G22" s="240"/>
      <c r="H22" s="11"/>
      <c r="I22" s="11"/>
      <c r="J22" s="11"/>
      <c r="K22" s="11"/>
      <c r="L22" s="11"/>
    </row>
    <row r="23" spans="1:12" ht="16" thickTop="1" x14ac:dyDescent="0.3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8" spans="1:12" x14ac:dyDescent="0.35">
      <c r="A28" s="7"/>
      <c r="C28" s="7"/>
      <c r="D28" s="8"/>
      <c r="E28" s="9"/>
      <c r="F28" s="9"/>
      <c r="G28" s="9"/>
    </row>
    <row r="29" spans="1:12" x14ac:dyDescent="0.35">
      <c r="A29" s="7"/>
      <c r="C29" s="7"/>
      <c r="D29" s="8"/>
      <c r="E29" s="9"/>
      <c r="F29" s="9"/>
      <c r="G29" s="9"/>
    </row>
    <row r="36" ht="16" customHeight="1" x14ac:dyDescent="0.35"/>
  </sheetData>
  <customSheetViews>
    <customSheetView guid="{8E6FD004-9D40-4DA7-AD52-0F739529B8F5}">
      <pageMargins left="0.75" right="0.75" top="1" bottom="1" header="0.5" footer="0.5"/>
      <pageSetup paperSize="9" orientation="portrait" horizontalDpi="4294967292" verticalDpi="4294967292"/>
      <headerFooter alignWithMargins="0"/>
    </customSheetView>
  </customSheetViews>
  <mergeCells count="3">
    <mergeCell ref="E6:F6"/>
    <mergeCell ref="G6:G7"/>
    <mergeCell ref="D6:D7"/>
  </mergeCells>
  <phoneticPr fontId="8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"/>
  <sheetViews>
    <sheetView zoomScaleNormal="100" workbookViewId="0">
      <selection activeCell="K10" sqref="K10"/>
    </sheetView>
    <sheetView showGridLines="0" zoomScale="64" zoomScaleNormal="64" workbookViewId="1"/>
  </sheetViews>
  <sheetFormatPr defaultColWidth="10.81640625" defaultRowHeight="15" x14ac:dyDescent="0.35"/>
  <cols>
    <col min="1" max="1" width="21" style="6" customWidth="1"/>
    <col min="2" max="2" width="14.81640625" style="6" customWidth="1"/>
    <col min="3" max="3" width="13.6328125" style="6" customWidth="1"/>
    <col min="4" max="5" width="14.1796875" style="6" customWidth="1"/>
    <col min="6" max="16384" width="10.81640625" style="6"/>
  </cols>
  <sheetData>
    <row r="1" spans="1:5" ht="23.5" x14ac:dyDescent="0.55000000000000004">
      <c r="A1" s="1" t="s">
        <v>101</v>
      </c>
    </row>
    <row r="2" spans="1:5" ht="18.5" x14ac:dyDescent="0.45">
      <c r="A2" s="3" t="s">
        <v>138</v>
      </c>
    </row>
    <row r="3" spans="1:5" ht="18.5" x14ac:dyDescent="0.45">
      <c r="A3" s="4"/>
    </row>
    <row r="4" spans="1:5" ht="16" thickBot="1" x14ac:dyDescent="0.4">
      <c r="A4" s="13" t="s">
        <v>141</v>
      </c>
      <c r="B4" s="11"/>
      <c r="C4" s="11"/>
      <c r="D4" s="11"/>
      <c r="E4" s="11"/>
    </row>
    <row r="5" spans="1:5" ht="16" thickTop="1" x14ac:dyDescent="0.35">
      <c r="A5" s="300" t="s">
        <v>117</v>
      </c>
      <c r="B5" s="77" t="s">
        <v>60</v>
      </c>
      <c r="C5" s="77" t="s">
        <v>61</v>
      </c>
      <c r="D5" s="77" t="s">
        <v>62</v>
      </c>
      <c r="E5" s="273" t="s">
        <v>63</v>
      </c>
    </row>
    <row r="6" spans="1:5" ht="15.5" x14ac:dyDescent="0.35">
      <c r="A6" s="274" t="s">
        <v>64</v>
      </c>
      <c r="B6" s="275"/>
      <c r="C6" s="275"/>
      <c r="D6" s="275"/>
      <c r="E6" s="276"/>
    </row>
    <row r="7" spans="1:5" ht="15.5" x14ac:dyDescent="0.35">
      <c r="A7" s="264" t="s">
        <v>65</v>
      </c>
      <c r="B7" s="265">
        <v>9.6</v>
      </c>
      <c r="C7" s="265">
        <v>9.6</v>
      </c>
      <c r="D7" s="265">
        <v>9.6</v>
      </c>
      <c r="E7" s="266">
        <v>38.5</v>
      </c>
    </row>
    <row r="8" spans="1:5" ht="15.5" x14ac:dyDescent="0.35">
      <c r="A8" s="264" t="s">
        <v>43</v>
      </c>
      <c r="B8" s="265">
        <v>0.2</v>
      </c>
      <c r="C8" s="265">
        <v>0.2</v>
      </c>
      <c r="D8" s="265">
        <v>0.2</v>
      </c>
      <c r="E8" s="266">
        <v>0.75</v>
      </c>
    </row>
    <row r="9" spans="1:5" ht="15.5" x14ac:dyDescent="0.35">
      <c r="A9" s="264" t="s">
        <v>44</v>
      </c>
      <c r="B9" s="265">
        <v>0.2</v>
      </c>
      <c r="C9" s="265">
        <v>0.2</v>
      </c>
      <c r="D9" s="265">
        <v>0.2</v>
      </c>
      <c r="E9" s="266">
        <v>0.75</v>
      </c>
    </row>
    <row r="10" spans="1:5" ht="15.5" x14ac:dyDescent="0.35">
      <c r="A10" s="270" t="s">
        <v>45</v>
      </c>
      <c r="B10" s="271">
        <f>SUM(B7:B9)</f>
        <v>9.9999999999999982</v>
      </c>
      <c r="C10" s="271">
        <f>SUM(C7:C9)</f>
        <v>9.9999999999999982</v>
      </c>
      <c r="D10" s="271">
        <f>SUM(D7:D9)</f>
        <v>9.9999999999999982</v>
      </c>
      <c r="E10" s="272">
        <f>SUM(E7:E9)</f>
        <v>40</v>
      </c>
    </row>
    <row r="11" spans="1:5" ht="15.5" x14ac:dyDescent="0.35">
      <c r="A11" s="264" t="s">
        <v>65</v>
      </c>
      <c r="B11" s="265">
        <v>9.35</v>
      </c>
      <c r="C11" s="265">
        <v>18.7</v>
      </c>
      <c r="D11" s="265">
        <v>28.05</v>
      </c>
      <c r="E11" s="266">
        <v>9.35</v>
      </c>
    </row>
    <row r="12" spans="1:5" ht="15.5" x14ac:dyDescent="0.35">
      <c r="A12" s="264" t="s">
        <v>46</v>
      </c>
      <c r="B12" s="265">
        <v>0.45</v>
      </c>
      <c r="C12" s="265">
        <v>0.9</v>
      </c>
      <c r="D12" s="265">
        <v>1.4</v>
      </c>
      <c r="E12" s="266">
        <v>0.45</v>
      </c>
    </row>
    <row r="13" spans="1:5" ht="15.5" x14ac:dyDescent="0.35">
      <c r="A13" s="264" t="s">
        <v>44</v>
      </c>
      <c r="B13" s="265">
        <v>0.2</v>
      </c>
      <c r="C13" s="265">
        <v>0.4</v>
      </c>
      <c r="D13" s="265">
        <v>0.55000000000000004</v>
      </c>
      <c r="E13" s="266">
        <v>0.2</v>
      </c>
    </row>
    <row r="14" spans="1:5" ht="15.5" x14ac:dyDescent="0.35">
      <c r="A14" s="270" t="s">
        <v>47</v>
      </c>
      <c r="B14" s="271">
        <f>SUM(B11:B13)</f>
        <v>9.9999999999999982</v>
      </c>
      <c r="C14" s="271">
        <f>SUM(C11:C13)</f>
        <v>19.999999999999996</v>
      </c>
      <c r="D14" s="271">
        <f>SUM(D11:D13)</f>
        <v>30</v>
      </c>
      <c r="E14" s="272">
        <f>SUM(E11:E13)</f>
        <v>9.9999999999999982</v>
      </c>
    </row>
    <row r="15" spans="1:5" ht="15.5" x14ac:dyDescent="0.35">
      <c r="A15" s="270" t="s">
        <v>108</v>
      </c>
      <c r="B15" s="271">
        <f>B10+B14</f>
        <v>19.999999999999996</v>
      </c>
      <c r="C15" s="271">
        <f>C10+C14</f>
        <v>29.999999999999993</v>
      </c>
      <c r="D15" s="271">
        <f>D10+D14</f>
        <v>40</v>
      </c>
      <c r="E15" s="272">
        <f>E10+E14</f>
        <v>50</v>
      </c>
    </row>
    <row r="16" spans="1:5" ht="15.5" x14ac:dyDescent="0.35">
      <c r="A16" s="277" t="s">
        <v>48</v>
      </c>
      <c r="B16" s="278"/>
      <c r="C16" s="278"/>
      <c r="D16" s="278"/>
      <c r="E16" s="279"/>
    </row>
    <row r="17" spans="1:5" ht="15.5" x14ac:dyDescent="0.35">
      <c r="A17" s="264" t="s">
        <v>49</v>
      </c>
      <c r="B17" s="265">
        <v>15</v>
      </c>
      <c r="C17" s="265">
        <v>7.5</v>
      </c>
      <c r="D17" s="265">
        <v>30</v>
      </c>
      <c r="E17" s="266">
        <v>67.5</v>
      </c>
    </row>
    <row r="18" spans="1:5" ht="15.5" x14ac:dyDescent="0.35">
      <c r="A18" s="264" t="s">
        <v>50</v>
      </c>
      <c r="B18" s="265">
        <v>5</v>
      </c>
      <c r="C18" s="265">
        <v>2.5</v>
      </c>
      <c r="D18" s="265">
        <v>10</v>
      </c>
      <c r="E18" s="266">
        <v>22.5</v>
      </c>
    </row>
    <row r="19" spans="1:5" ht="15.5" x14ac:dyDescent="0.35">
      <c r="A19" s="270" t="s">
        <v>51</v>
      </c>
      <c r="B19" s="271">
        <f>SUM(B17:B18)</f>
        <v>20</v>
      </c>
      <c r="C19" s="271">
        <f>SUM(C17:C18)</f>
        <v>10</v>
      </c>
      <c r="D19" s="271">
        <f>SUM(D17:D18)</f>
        <v>40</v>
      </c>
      <c r="E19" s="272">
        <f>SUM(E17:E18)</f>
        <v>90</v>
      </c>
    </row>
    <row r="20" spans="1:5" ht="15.5" x14ac:dyDescent="0.35">
      <c r="A20" s="264" t="s">
        <v>49</v>
      </c>
      <c r="B20" s="265">
        <v>16</v>
      </c>
      <c r="C20" s="265">
        <v>32</v>
      </c>
      <c r="D20" s="265">
        <v>16</v>
      </c>
      <c r="E20" s="266">
        <v>24</v>
      </c>
    </row>
    <row r="21" spans="1:5" ht="15.5" x14ac:dyDescent="0.35">
      <c r="A21" s="264" t="s">
        <v>52</v>
      </c>
      <c r="B21" s="265">
        <v>4</v>
      </c>
      <c r="C21" s="265">
        <v>8</v>
      </c>
      <c r="D21" s="265">
        <v>4</v>
      </c>
      <c r="E21" s="266">
        <v>6</v>
      </c>
    </row>
    <row r="22" spans="1:5" ht="15.5" x14ac:dyDescent="0.35">
      <c r="A22" s="270" t="s">
        <v>53</v>
      </c>
      <c r="B22" s="271">
        <f>SUM(B20:B21)</f>
        <v>20</v>
      </c>
      <c r="C22" s="271">
        <f>SUM(C20:C21)</f>
        <v>40</v>
      </c>
      <c r="D22" s="271">
        <f>SUM(D20:D21)</f>
        <v>20</v>
      </c>
      <c r="E22" s="272">
        <f>SUM(E20:E21)</f>
        <v>30</v>
      </c>
    </row>
    <row r="23" spans="1:5" ht="15.5" x14ac:dyDescent="0.35">
      <c r="A23" s="270" t="s">
        <v>54</v>
      </c>
      <c r="B23" s="271">
        <f>B22+B19</f>
        <v>40</v>
      </c>
      <c r="C23" s="271">
        <f>C22+C19</f>
        <v>50</v>
      </c>
      <c r="D23" s="271">
        <f>D22+D19</f>
        <v>60</v>
      </c>
      <c r="E23" s="272">
        <f>E22+E19</f>
        <v>120</v>
      </c>
    </row>
    <row r="24" spans="1:5" ht="16" thickBot="1" x14ac:dyDescent="0.4">
      <c r="A24" s="267" t="s">
        <v>55</v>
      </c>
      <c r="B24" s="268">
        <f>B23+B15</f>
        <v>60</v>
      </c>
      <c r="C24" s="268">
        <f>C23+C15</f>
        <v>80</v>
      </c>
      <c r="D24" s="268">
        <f>D23+D15</f>
        <v>100</v>
      </c>
      <c r="E24" s="269">
        <f>E23+E15</f>
        <v>170</v>
      </c>
    </row>
    <row r="25" spans="1:5" ht="15.5" thickTop="1" x14ac:dyDescent="0.35"/>
  </sheetData>
  <customSheetViews>
    <customSheetView guid="{8E6FD004-9D40-4DA7-AD52-0F739529B8F5}">
      <pageMargins left="0.75" right="0.75" top="1" bottom="1" header="0.5" footer="0.5"/>
      <pageSetup paperSize="0" orientation="portrait" horizontalDpi="4294967292" verticalDpi="4294967292"/>
      <headerFooter alignWithMargins="0"/>
    </customSheetView>
  </customSheetViews>
  <phoneticPr fontId="8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J24"/>
  <sheetViews>
    <sheetView showGridLines="0" workbookViewId="0">
      <selection activeCell="F21" sqref="F21"/>
    </sheetView>
    <sheetView showGridLines="0" zoomScale="84" zoomScaleNormal="84" workbookViewId="1">
      <selection activeCell="C1" sqref="C1"/>
    </sheetView>
  </sheetViews>
  <sheetFormatPr defaultColWidth="8.81640625" defaultRowHeight="13" x14ac:dyDescent="0.3"/>
  <cols>
    <col min="1" max="1" width="25.1796875" style="15" customWidth="1"/>
    <col min="2" max="2" width="9.7265625" style="15" customWidth="1"/>
    <col min="3" max="3" width="9.36328125" style="15" customWidth="1"/>
    <col min="4" max="4" width="15.453125" style="15" customWidth="1"/>
    <col min="5" max="5" width="16.6328125" style="15" customWidth="1"/>
    <col min="6" max="6" width="15.54296875" style="15" customWidth="1"/>
    <col min="7" max="7" width="7.36328125" style="15" customWidth="1"/>
    <col min="8" max="8" width="7.1796875" style="15" customWidth="1"/>
    <col min="9" max="9" width="7.81640625" style="15" customWidth="1"/>
    <col min="10" max="16384" width="8.81640625" style="15"/>
  </cols>
  <sheetData>
    <row r="1" spans="1:10" ht="23.5" x14ac:dyDescent="0.55000000000000004">
      <c r="A1" s="1" t="s">
        <v>101</v>
      </c>
      <c r="G1" s="2"/>
      <c r="H1" s="2"/>
      <c r="I1" s="2"/>
      <c r="J1" s="2"/>
    </row>
    <row r="2" spans="1:10" ht="18.5" x14ac:dyDescent="0.45">
      <c r="A2" s="4" t="s">
        <v>138</v>
      </c>
      <c r="G2" s="16"/>
      <c r="H2" s="16"/>
      <c r="I2" s="16"/>
      <c r="J2" s="2"/>
    </row>
    <row r="3" spans="1:10" ht="18.5" x14ac:dyDescent="0.45">
      <c r="A3" s="4"/>
      <c r="G3" s="16"/>
      <c r="H3" s="16"/>
      <c r="I3" s="16"/>
      <c r="J3" s="2"/>
    </row>
    <row r="4" spans="1:10" ht="18.5" x14ac:dyDescent="0.45">
      <c r="A4" s="307" t="s">
        <v>127</v>
      </c>
      <c r="G4" s="16"/>
      <c r="H4" s="16"/>
      <c r="I4" s="16"/>
      <c r="J4" s="2"/>
    </row>
    <row r="5" spans="1:10" ht="16" thickBot="1" x14ac:dyDescent="0.4">
      <c r="A5" s="36" t="s">
        <v>26</v>
      </c>
      <c r="B5" s="37"/>
      <c r="C5" s="37"/>
      <c r="D5" s="37"/>
      <c r="E5" s="37"/>
      <c r="F5" s="38"/>
      <c r="G5" s="2"/>
      <c r="H5" s="17"/>
      <c r="I5" s="2"/>
      <c r="J5" s="2"/>
    </row>
    <row r="6" spans="1:10" ht="16" thickTop="1" x14ac:dyDescent="0.35">
      <c r="A6" s="76" t="s">
        <v>28</v>
      </c>
      <c r="B6" s="396" t="s">
        <v>34</v>
      </c>
      <c r="C6" s="397"/>
      <c r="D6" s="398"/>
      <c r="E6" s="401" t="s">
        <v>126</v>
      </c>
      <c r="F6" s="399" t="s">
        <v>27</v>
      </c>
      <c r="G6" s="2"/>
      <c r="H6" s="18"/>
      <c r="I6" s="2"/>
      <c r="J6" s="2"/>
    </row>
    <row r="7" spans="1:10" ht="15.5" x14ac:dyDescent="0.35">
      <c r="A7" s="78"/>
      <c r="B7" s="79" t="s">
        <v>29</v>
      </c>
      <c r="C7" s="79" t="s">
        <v>109</v>
      </c>
      <c r="D7" s="80" t="s">
        <v>81</v>
      </c>
      <c r="E7" s="402"/>
      <c r="F7" s="400"/>
      <c r="G7" s="2"/>
      <c r="H7" s="18"/>
      <c r="I7" s="2"/>
      <c r="J7" s="2"/>
    </row>
    <row r="8" spans="1:10" ht="15.5" x14ac:dyDescent="0.35">
      <c r="A8" s="51"/>
      <c r="B8" s="59"/>
      <c r="C8" s="59"/>
      <c r="D8" s="59"/>
      <c r="E8" s="69"/>
      <c r="F8" s="67"/>
      <c r="G8" s="2"/>
      <c r="H8" s="18"/>
      <c r="I8" s="2"/>
      <c r="J8" s="2"/>
    </row>
    <row r="9" spans="1:10" ht="15.5" x14ac:dyDescent="0.35">
      <c r="A9" s="52" t="s">
        <v>30</v>
      </c>
      <c r="B9" s="59"/>
      <c r="C9" s="59"/>
      <c r="D9" s="59"/>
      <c r="E9" s="69"/>
      <c r="F9" s="67"/>
      <c r="G9" s="2"/>
      <c r="H9" s="18"/>
      <c r="I9" s="2"/>
      <c r="J9" s="2"/>
    </row>
    <row r="10" spans="1:10" ht="15.5" x14ac:dyDescent="0.35">
      <c r="A10" s="52"/>
      <c r="B10" s="59"/>
      <c r="C10" s="59"/>
      <c r="D10" s="59"/>
      <c r="E10" s="69"/>
      <c r="F10" s="67"/>
      <c r="G10" s="2"/>
      <c r="H10" s="18"/>
      <c r="I10" s="2"/>
      <c r="J10" s="2"/>
    </row>
    <row r="11" spans="1:10" ht="15.5" x14ac:dyDescent="0.35">
      <c r="A11" s="53"/>
      <c r="B11" s="60"/>
      <c r="C11" s="60"/>
      <c r="D11" s="60"/>
      <c r="E11" s="70"/>
      <c r="F11" s="68"/>
      <c r="G11" s="2"/>
      <c r="H11" s="18"/>
      <c r="I11" s="2"/>
      <c r="J11" s="2"/>
    </row>
    <row r="12" spans="1:10" ht="15.5" x14ac:dyDescent="0.35">
      <c r="A12" s="52"/>
      <c r="B12" s="59"/>
      <c r="C12" s="59"/>
      <c r="D12" s="59"/>
      <c r="E12" s="69"/>
      <c r="F12" s="67"/>
      <c r="G12" s="2"/>
      <c r="H12" s="19"/>
      <c r="I12" s="20"/>
      <c r="J12" s="2"/>
    </row>
    <row r="13" spans="1:10" ht="15.5" x14ac:dyDescent="0.35">
      <c r="A13" s="52" t="s">
        <v>31</v>
      </c>
      <c r="B13" s="59"/>
      <c r="C13" s="59"/>
      <c r="D13" s="59"/>
      <c r="E13" s="69"/>
      <c r="F13" s="67"/>
      <c r="G13" s="2"/>
      <c r="H13" s="18"/>
      <c r="I13" s="2"/>
      <c r="J13" s="2"/>
    </row>
    <row r="14" spans="1:10" ht="15.5" x14ac:dyDescent="0.35">
      <c r="A14" s="52"/>
      <c r="B14" s="59"/>
      <c r="C14" s="59"/>
      <c r="D14" s="59"/>
      <c r="E14" s="69"/>
      <c r="F14" s="67"/>
      <c r="G14" s="16"/>
      <c r="H14" s="21"/>
      <c r="I14" s="16"/>
      <c r="J14" s="2"/>
    </row>
    <row r="15" spans="1:10" ht="15.5" x14ac:dyDescent="0.35">
      <c r="A15" s="53"/>
      <c r="B15" s="60"/>
      <c r="C15" s="60"/>
      <c r="D15" s="60"/>
      <c r="E15" s="70"/>
      <c r="F15" s="68"/>
      <c r="G15" s="2"/>
      <c r="H15" s="22"/>
      <c r="I15" s="16"/>
      <c r="J15" s="2"/>
    </row>
    <row r="16" spans="1:10" ht="15.5" x14ac:dyDescent="0.35">
      <c r="A16" s="54"/>
      <c r="B16" s="61"/>
      <c r="C16" s="61"/>
      <c r="D16" s="59"/>
      <c r="E16" s="71"/>
      <c r="F16" s="67"/>
      <c r="G16" s="2"/>
      <c r="H16" s="21"/>
      <c r="I16" s="23"/>
      <c r="J16" s="2"/>
    </row>
    <row r="17" spans="1:10" ht="15.5" x14ac:dyDescent="0.35">
      <c r="A17" s="54" t="s">
        <v>32</v>
      </c>
      <c r="B17" s="59"/>
      <c r="C17" s="61"/>
      <c r="D17" s="59"/>
      <c r="E17" s="69"/>
      <c r="F17" s="67"/>
      <c r="G17" s="2"/>
      <c r="H17" s="2"/>
      <c r="I17" s="2"/>
      <c r="J17" s="2"/>
    </row>
    <row r="18" spans="1:10" ht="15.5" x14ac:dyDescent="0.35">
      <c r="A18" s="54"/>
      <c r="B18" s="59"/>
      <c r="C18" s="61"/>
      <c r="D18" s="59"/>
      <c r="E18" s="69"/>
      <c r="F18" s="67"/>
      <c r="G18" s="2"/>
      <c r="H18" s="2"/>
      <c r="I18" s="2"/>
      <c r="J18" s="2"/>
    </row>
    <row r="19" spans="1:10" ht="18" customHeight="1" x14ac:dyDescent="0.35">
      <c r="A19" s="55"/>
      <c r="B19" s="62"/>
      <c r="C19" s="65"/>
      <c r="D19" s="60"/>
      <c r="E19" s="72"/>
      <c r="F19" s="68"/>
      <c r="G19" s="2"/>
      <c r="H19" s="2"/>
      <c r="I19" s="2"/>
      <c r="J19" s="2"/>
    </row>
    <row r="20" spans="1:10" ht="18" customHeight="1" x14ac:dyDescent="0.35">
      <c r="A20" s="56"/>
      <c r="B20" s="63"/>
      <c r="C20" s="63"/>
      <c r="D20" s="59"/>
      <c r="E20" s="73"/>
      <c r="F20" s="67"/>
      <c r="G20" s="2"/>
      <c r="H20" s="2"/>
      <c r="I20" s="2"/>
      <c r="J20" s="2"/>
    </row>
    <row r="21" spans="1:10" ht="15.5" x14ac:dyDescent="0.35">
      <c r="A21" s="56" t="s">
        <v>33</v>
      </c>
      <c r="B21" s="63"/>
      <c r="C21" s="63"/>
      <c r="D21" s="59"/>
      <c r="E21" s="73"/>
      <c r="F21" s="67"/>
      <c r="G21" s="2"/>
      <c r="H21" s="2"/>
      <c r="I21" s="2"/>
      <c r="J21" s="2"/>
    </row>
    <row r="22" spans="1:10" ht="15.5" x14ac:dyDescent="0.35">
      <c r="A22" s="57"/>
      <c r="B22" s="59"/>
      <c r="C22" s="63"/>
      <c r="D22" s="59"/>
      <c r="E22" s="74"/>
      <c r="F22" s="67"/>
    </row>
    <row r="23" spans="1:10" ht="16" thickBot="1" x14ac:dyDescent="0.4">
      <c r="A23" s="58"/>
      <c r="B23" s="64"/>
      <c r="C23" s="66"/>
      <c r="D23" s="64"/>
      <c r="E23" s="75"/>
      <c r="F23" s="308"/>
    </row>
    <row r="24" spans="1:10" ht="13.5" thickTop="1" x14ac:dyDescent="0.3"/>
  </sheetData>
  <customSheetViews>
    <customSheetView guid="{BFC08D5E-669A-11D3-8948-005004102037}" scale="50" showGridLines="0" showRowCol="0" fitToPage="1" showRuler="0">
      <selection sqref="A1:E28"/>
      <pageMargins left="0.98425196850393704" right="0.98425196850393704" top="0.98425196850393704" bottom="0.98425196850393704" header="0.39370078740157483" footer="0.39370078740157483"/>
      <pageSetup paperSize="9" orientation="portrait" blackAndWhite="1" horizontalDpi="300" verticalDpi="300"/>
      <headerFooter alignWithMargins="0">
        <oddHeader>&amp;C&amp;"Times New Roman,normal"&amp;20Fast og Klammer A/S</oddHeader>
      </headerFooter>
    </customSheetView>
    <customSheetView guid="{8E6FD004-9D40-4DA7-AD52-0F739529B8F5}" showPageBreaks="1" printArea="1">
      <pageMargins left="0.98425196850393704" right="0.98425196850393704" top="0.98425196850393704" bottom="0.98425196850393704" header="0.39370078740157483" footer="0.39370078740157483"/>
      <pageSetup paperSize="9" orientation="portrait" blackAndWhite="1" horizontalDpi="300" verticalDpi="300" r:id="rId1"/>
      <headerFooter alignWithMargins="0">
        <oddHeader>&amp;C&amp;"Times New Roman,normal"&amp;20Fast og Klammer A/S</oddHeader>
      </headerFooter>
    </customSheetView>
  </customSheetViews>
  <mergeCells count="3">
    <mergeCell ref="B6:D6"/>
    <mergeCell ref="F6:F7"/>
    <mergeCell ref="E6:E7"/>
  </mergeCells>
  <phoneticPr fontId="0" type="noConversion"/>
  <pageMargins left="0.98425196850393704" right="0.98425196850393704" top="0.98425196850393704" bottom="0.98425196850393704" header="0.39370078740157483" footer="0.39370078740157483"/>
  <pageSetup paperSize="9" orientation="portrait" blackAndWhite="1" horizontalDpi="300" verticalDpi="300" r:id="rId2"/>
  <headerFooter alignWithMargins="0">
    <oddHeader>&amp;C&amp;"Times New Roman,normal"&amp;20Fast og Klammer A/S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0"/>
  <sheetViews>
    <sheetView zoomScaleNormal="100" workbookViewId="0">
      <selection activeCell="B5" sqref="B5"/>
    </sheetView>
    <sheetView zoomScale="60" zoomScaleNormal="60" workbookViewId="1">
      <selection activeCell="C36" sqref="C36"/>
    </sheetView>
  </sheetViews>
  <sheetFormatPr defaultColWidth="10.81640625" defaultRowHeight="13" x14ac:dyDescent="0.3"/>
  <cols>
    <col min="1" max="1" width="40.7265625" style="2" customWidth="1"/>
    <col min="2" max="6" width="15.7265625" style="2" customWidth="1"/>
    <col min="7" max="16384" width="10.81640625" style="2"/>
  </cols>
  <sheetData>
    <row r="1" spans="1:7" ht="23.5" x14ac:dyDescent="0.55000000000000004">
      <c r="A1" s="1" t="s">
        <v>101</v>
      </c>
    </row>
    <row r="2" spans="1:7" ht="18.5" x14ac:dyDescent="0.45">
      <c r="A2" s="3" t="s">
        <v>138</v>
      </c>
    </row>
    <row r="3" spans="1:7" ht="18.5" x14ac:dyDescent="0.45">
      <c r="A3" s="3"/>
    </row>
    <row r="4" spans="1:7" ht="18.5" x14ac:dyDescent="0.45">
      <c r="A4" s="307" t="s">
        <v>128</v>
      </c>
    </row>
    <row r="5" spans="1:7" ht="15.5" x14ac:dyDescent="0.35">
      <c r="A5" s="13" t="s">
        <v>79</v>
      </c>
      <c r="B5" s="11"/>
      <c r="C5" s="11"/>
      <c r="D5" s="11"/>
      <c r="E5" s="11"/>
      <c r="F5" s="11"/>
      <c r="G5" s="11"/>
    </row>
    <row r="6" spans="1:7" ht="16" thickBot="1" x14ac:dyDescent="0.4">
      <c r="A6" s="13" t="s">
        <v>91</v>
      </c>
      <c r="B6" s="11"/>
      <c r="C6" s="11"/>
      <c r="D6" s="11"/>
      <c r="E6" s="11"/>
      <c r="F6" s="11"/>
      <c r="G6" s="11"/>
    </row>
    <row r="7" spans="1:7" ht="16" thickTop="1" x14ac:dyDescent="0.35">
      <c r="A7" s="102" t="s">
        <v>111</v>
      </c>
      <c r="B7" s="282"/>
      <c r="C7" s="11"/>
      <c r="D7" s="11"/>
      <c r="E7" s="11"/>
      <c r="F7" s="11"/>
      <c r="G7" s="11"/>
    </row>
    <row r="8" spans="1:7" ht="15.5" x14ac:dyDescent="0.35">
      <c r="A8" s="83" t="s">
        <v>110</v>
      </c>
      <c r="B8" s="283"/>
      <c r="C8" s="11"/>
      <c r="D8" s="11"/>
      <c r="E8" s="11"/>
      <c r="F8" s="11"/>
      <c r="G8" s="11"/>
    </row>
    <row r="9" spans="1:7" ht="15.5" x14ac:dyDescent="0.35">
      <c r="A9" s="280" t="s">
        <v>92</v>
      </c>
      <c r="B9" s="284"/>
      <c r="C9" s="11"/>
      <c r="D9" s="11"/>
      <c r="E9" s="11"/>
      <c r="F9" s="11"/>
      <c r="G9" s="11"/>
    </row>
    <row r="10" spans="1:7" ht="15.5" x14ac:dyDescent="0.35">
      <c r="A10" s="83" t="s">
        <v>129</v>
      </c>
      <c r="B10" s="283"/>
      <c r="C10" s="11"/>
      <c r="D10" s="11"/>
      <c r="E10" s="11"/>
      <c r="F10" s="11"/>
      <c r="G10" s="11"/>
    </row>
    <row r="11" spans="1:7" ht="15.5" x14ac:dyDescent="0.35">
      <c r="A11" s="281" t="s">
        <v>8</v>
      </c>
      <c r="B11" s="285"/>
      <c r="C11" s="11"/>
      <c r="D11" s="11"/>
      <c r="E11" s="11"/>
      <c r="F11" s="11"/>
      <c r="G11" s="11"/>
    </row>
    <row r="12" spans="1:7" ht="16" thickBot="1" x14ac:dyDescent="0.4">
      <c r="A12" s="236" t="s">
        <v>9</v>
      </c>
      <c r="B12" s="286"/>
      <c r="C12" s="11"/>
      <c r="D12" s="11"/>
      <c r="E12" s="11"/>
      <c r="F12" s="11"/>
      <c r="G12" s="11"/>
    </row>
    <row r="13" spans="1:7" ht="16" thickTop="1" x14ac:dyDescent="0.35">
      <c r="A13" s="11"/>
      <c r="B13" s="11"/>
      <c r="C13" s="11"/>
      <c r="D13" s="11"/>
      <c r="E13" s="11"/>
      <c r="F13" s="11"/>
      <c r="G13" s="11"/>
    </row>
    <row r="14" spans="1:7" ht="15.5" x14ac:dyDescent="0.35">
      <c r="A14" s="13" t="s">
        <v>10</v>
      </c>
      <c r="B14" s="11"/>
      <c r="C14" s="11"/>
      <c r="D14" s="11"/>
      <c r="E14" s="11"/>
      <c r="F14" s="11"/>
      <c r="G14" s="11"/>
    </row>
    <row r="15" spans="1:7" ht="16" thickBot="1" x14ac:dyDescent="0.4">
      <c r="A15" s="24" t="s">
        <v>80</v>
      </c>
      <c r="B15" s="12"/>
      <c r="C15" s="12"/>
      <c r="D15" s="12"/>
      <c r="E15" s="11"/>
      <c r="F15" s="11"/>
      <c r="G15" s="11"/>
    </row>
    <row r="16" spans="1:7" ht="16" thickTop="1" x14ac:dyDescent="0.35">
      <c r="A16" s="86"/>
      <c r="B16" s="77" t="s">
        <v>93</v>
      </c>
      <c r="C16" s="77" t="s">
        <v>94</v>
      </c>
      <c r="D16" s="33" t="s">
        <v>102</v>
      </c>
      <c r="E16" s="11"/>
      <c r="F16" s="11"/>
      <c r="G16" s="11"/>
    </row>
    <row r="17" spans="1:7" ht="15.5" x14ac:dyDescent="0.35">
      <c r="A17" s="288" t="s">
        <v>23</v>
      </c>
      <c r="B17" s="289"/>
      <c r="C17" s="289"/>
      <c r="D17" s="290"/>
      <c r="E17" s="11"/>
      <c r="F17" s="11"/>
      <c r="G17" s="11"/>
    </row>
    <row r="18" spans="1:7" ht="15.5" x14ac:dyDescent="0.35">
      <c r="A18" s="281" t="s">
        <v>24</v>
      </c>
      <c r="B18" s="291"/>
      <c r="C18" s="291"/>
      <c r="D18" s="292"/>
      <c r="E18" s="11"/>
      <c r="F18" s="11"/>
      <c r="G18" s="11"/>
    </row>
    <row r="19" spans="1:7" ht="16" thickBot="1" x14ac:dyDescent="0.4">
      <c r="A19" s="236" t="s">
        <v>56</v>
      </c>
      <c r="B19" s="287"/>
      <c r="C19" s="287"/>
      <c r="D19" s="82"/>
      <c r="E19" s="11"/>
      <c r="F19" s="11"/>
      <c r="G19" s="11"/>
    </row>
    <row r="20" spans="1:7" ht="16" thickTop="1" x14ac:dyDescent="0.35">
      <c r="A20" s="11"/>
      <c r="B20" s="11"/>
      <c r="C20" s="11"/>
      <c r="D20" s="11"/>
      <c r="E20" s="11"/>
      <c r="F20" s="11"/>
      <c r="G20" s="11"/>
    </row>
    <row r="21" spans="1:7" ht="15.5" x14ac:dyDescent="0.35">
      <c r="A21" s="13" t="s">
        <v>67</v>
      </c>
      <c r="B21" s="11"/>
      <c r="C21" s="11"/>
      <c r="D21" s="11"/>
      <c r="E21" s="11"/>
      <c r="F21" s="11"/>
      <c r="G21" s="11"/>
    </row>
    <row r="22" spans="1:7" ht="16" thickBot="1" x14ac:dyDescent="0.4">
      <c r="A22" s="13" t="s">
        <v>90</v>
      </c>
      <c r="B22" s="11"/>
      <c r="C22" s="11"/>
      <c r="D22" s="11"/>
      <c r="E22" s="11"/>
      <c r="F22" s="11"/>
      <c r="G22" s="11"/>
    </row>
    <row r="23" spans="1:7" s="89" customFormat="1" ht="31.5" customHeight="1" thickTop="1" x14ac:dyDescent="0.35">
      <c r="A23" s="403" t="s">
        <v>63</v>
      </c>
      <c r="B23" s="396" t="s">
        <v>34</v>
      </c>
      <c r="C23" s="397"/>
      <c r="D23" s="398"/>
      <c r="E23" s="296" t="s">
        <v>126</v>
      </c>
      <c r="F23" s="399" t="s">
        <v>120</v>
      </c>
      <c r="G23" s="88"/>
    </row>
    <row r="24" spans="1:7" s="89" customFormat="1" ht="15.5" x14ac:dyDescent="0.35">
      <c r="A24" s="404"/>
      <c r="B24" s="80" t="s">
        <v>39</v>
      </c>
      <c r="C24" s="80" t="s">
        <v>109</v>
      </c>
      <c r="D24" s="80" t="s">
        <v>81</v>
      </c>
      <c r="E24" s="297"/>
      <c r="F24" s="400"/>
      <c r="G24" s="88"/>
    </row>
    <row r="25" spans="1:7" ht="15.5" x14ac:dyDescent="0.35">
      <c r="A25" s="34" t="s">
        <v>118</v>
      </c>
      <c r="B25" s="293"/>
      <c r="C25" s="293"/>
      <c r="D25" s="293"/>
      <c r="E25" s="298"/>
      <c r="F25" s="295"/>
      <c r="G25" s="11"/>
    </row>
    <row r="26" spans="1:7" ht="16" thickBot="1" x14ac:dyDescent="0.4">
      <c r="A26" s="85" t="s">
        <v>119</v>
      </c>
      <c r="B26" s="294"/>
      <c r="C26" s="294"/>
      <c r="D26" s="294"/>
      <c r="E26" s="299"/>
      <c r="F26" s="82"/>
      <c r="G26" s="11"/>
    </row>
    <row r="27" spans="1:7" ht="16" thickTop="1" x14ac:dyDescent="0.35">
      <c r="A27" s="11"/>
      <c r="B27" s="11"/>
      <c r="C27" s="11"/>
      <c r="D27" s="11"/>
      <c r="E27" s="11"/>
      <c r="F27" s="11"/>
      <c r="G27" s="11"/>
    </row>
    <row r="28" spans="1:7" ht="15.5" x14ac:dyDescent="0.35">
      <c r="A28" s="11"/>
      <c r="B28" s="11"/>
      <c r="C28" s="11"/>
      <c r="D28" s="11"/>
      <c r="E28" s="11"/>
      <c r="F28" s="11"/>
      <c r="G28" s="11"/>
    </row>
    <row r="29" spans="1:7" ht="15.5" x14ac:dyDescent="0.35">
      <c r="A29" s="11"/>
      <c r="B29" s="11"/>
      <c r="C29" s="11"/>
      <c r="D29" s="11"/>
      <c r="E29" s="11"/>
      <c r="F29" s="11"/>
      <c r="G29" s="11"/>
    </row>
    <row r="30" spans="1:7" ht="15" x14ac:dyDescent="0.35">
      <c r="A30" s="6"/>
      <c r="B30" s="6"/>
      <c r="C30" s="6"/>
      <c r="D30" s="6"/>
      <c r="E30" s="6"/>
      <c r="F30" s="6"/>
    </row>
    <row r="31" spans="1:7" ht="15" x14ac:dyDescent="0.35">
      <c r="A31" s="6"/>
      <c r="B31" s="6"/>
      <c r="C31" s="6"/>
      <c r="D31" s="6"/>
      <c r="E31" s="6"/>
      <c r="F31" s="6"/>
    </row>
    <row r="32" spans="1:7" ht="15" x14ac:dyDescent="0.35">
      <c r="A32" s="6"/>
      <c r="B32" s="6"/>
      <c r="C32" s="6"/>
      <c r="D32" s="6"/>
      <c r="E32" s="6"/>
      <c r="F32" s="6"/>
    </row>
    <row r="33" spans="1:6" ht="15" x14ac:dyDescent="0.35">
      <c r="A33" s="6"/>
      <c r="B33" s="6"/>
      <c r="C33" s="6"/>
      <c r="D33" s="6"/>
      <c r="E33" s="6"/>
      <c r="F33" s="6"/>
    </row>
    <row r="34" spans="1:6" ht="15" x14ac:dyDescent="0.35">
      <c r="A34" s="6"/>
      <c r="B34" s="6"/>
      <c r="C34" s="6"/>
      <c r="D34" s="6"/>
      <c r="E34" s="6"/>
      <c r="F34" s="6"/>
    </row>
    <row r="35" spans="1:6" ht="15" x14ac:dyDescent="0.35">
      <c r="A35" s="6"/>
      <c r="B35" s="6"/>
      <c r="C35" s="6"/>
      <c r="D35" s="6"/>
      <c r="E35" s="6"/>
      <c r="F35" s="6"/>
    </row>
    <row r="36" spans="1:6" ht="15" x14ac:dyDescent="0.35">
      <c r="A36" s="6"/>
      <c r="B36" s="6"/>
      <c r="C36" s="6"/>
      <c r="D36" s="6"/>
      <c r="E36" s="6"/>
      <c r="F36" s="6"/>
    </row>
    <row r="37" spans="1:6" ht="15" x14ac:dyDescent="0.35">
      <c r="A37" s="6"/>
      <c r="B37" s="6"/>
      <c r="C37" s="6"/>
      <c r="D37" s="6"/>
      <c r="E37" s="6"/>
      <c r="F37" s="6"/>
    </row>
    <row r="38" spans="1:6" ht="15" x14ac:dyDescent="0.35">
      <c r="A38" s="6"/>
      <c r="B38" s="6"/>
      <c r="C38" s="6"/>
      <c r="D38" s="6"/>
      <c r="E38" s="6"/>
      <c r="F38" s="6"/>
    </row>
    <row r="39" spans="1:6" ht="15" x14ac:dyDescent="0.35">
      <c r="A39" s="6"/>
      <c r="B39" s="6"/>
      <c r="C39" s="6"/>
      <c r="D39" s="6"/>
      <c r="E39" s="6"/>
      <c r="F39" s="6"/>
    </row>
    <row r="40" spans="1:6" ht="15" x14ac:dyDescent="0.35">
      <c r="A40" s="6"/>
      <c r="B40" s="6"/>
      <c r="C40" s="6"/>
      <c r="D40" s="6"/>
      <c r="E40" s="6"/>
      <c r="F40" s="6"/>
    </row>
  </sheetData>
  <customSheetViews>
    <customSheetView guid="{8E6FD004-9D40-4DA7-AD52-0F739529B8F5}">
      <selection activeCell="E9" sqref="E9"/>
      <pageMargins left="0.75" right="0.75" top="1" bottom="1" header="0.5" footer="0.5"/>
      <pageSetup paperSize="9" orientation="portrait" horizontalDpi="4294967292" verticalDpi="4294967292"/>
      <headerFooter alignWithMargins="0"/>
    </customSheetView>
  </customSheetViews>
  <mergeCells count="3">
    <mergeCell ref="B23:D23"/>
    <mergeCell ref="A23:A24"/>
    <mergeCell ref="F23:F24"/>
  </mergeCells>
  <phoneticPr fontId="8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"/>
  <sheetViews>
    <sheetView zoomScaleNormal="100" workbookViewId="0">
      <selection activeCell="F7" sqref="A4:F7"/>
    </sheetView>
    <sheetView zoomScale="71" zoomScaleNormal="71" workbookViewId="1">
      <selection activeCell="C36" sqref="C36"/>
    </sheetView>
  </sheetViews>
  <sheetFormatPr defaultColWidth="10.81640625" defaultRowHeight="13" x14ac:dyDescent="0.3"/>
  <cols>
    <col min="1" max="1" width="22.6328125" style="2" customWidth="1"/>
    <col min="2" max="2" width="9" style="2" bestFit="1" customWidth="1"/>
    <col min="3" max="3" width="10.81640625" style="2"/>
    <col min="4" max="4" width="16" style="2" customWidth="1"/>
    <col min="5" max="5" width="13.81640625" style="2" bestFit="1" customWidth="1"/>
    <col min="6" max="6" width="15.81640625" style="2" customWidth="1"/>
    <col min="7" max="16384" width="10.81640625" style="2"/>
  </cols>
  <sheetData>
    <row r="1" spans="1:6" ht="23.5" x14ac:dyDescent="0.55000000000000004">
      <c r="A1" s="1" t="s">
        <v>101</v>
      </c>
    </row>
    <row r="2" spans="1:6" ht="18.5" x14ac:dyDescent="0.45">
      <c r="A2" s="3" t="s">
        <v>138</v>
      </c>
    </row>
    <row r="3" spans="1:6" ht="18.5" x14ac:dyDescent="0.45">
      <c r="A3" s="3"/>
    </row>
    <row r="4" spans="1:6" ht="18.5" x14ac:dyDescent="0.45">
      <c r="A4" s="307" t="s">
        <v>130</v>
      </c>
    </row>
    <row r="5" spans="1:6" ht="16" thickBot="1" x14ac:dyDescent="0.4">
      <c r="A5" s="13" t="s">
        <v>95</v>
      </c>
      <c r="B5" s="11"/>
      <c r="C5" s="11"/>
      <c r="D5" s="11"/>
      <c r="E5" s="11"/>
      <c r="F5" s="11"/>
    </row>
    <row r="6" spans="1:6" s="89" customFormat="1" ht="16" thickTop="1" x14ac:dyDescent="0.35">
      <c r="A6" s="408" t="s">
        <v>62</v>
      </c>
      <c r="B6" s="405" t="s">
        <v>34</v>
      </c>
      <c r="C6" s="406"/>
      <c r="D6" s="407"/>
      <c r="E6" s="411" t="s">
        <v>126</v>
      </c>
      <c r="F6" s="399" t="s">
        <v>27</v>
      </c>
    </row>
    <row r="7" spans="1:6" s="89" customFormat="1" ht="15.5" x14ac:dyDescent="0.35">
      <c r="A7" s="409"/>
      <c r="B7" s="316" t="s">
        <v>39</v>
      </c>
      <c r="C7" s="79" t="s">
        <v>109</v>
      </c>
      <c r="D7" s="317" t="s">
        <v>81</v>
      </c>
      <c r="E7" s="412"/>
      <c r="F7" s="410"/>
    </row>
    <row r="8" spans="1:6" ht="15.5" x14ac:dyDescent="0.35">
      <c r="A8" s="309" t="s">
        <v>118</v>
      </c>
      <c r="B8" s="310"/>
      <c r="C8" s="310"/>
      <c r="D8" s="310"/>
      <c r="E8" s="311"/>
      <c r="F8" s="312"/>
    </row>
    <row r="9" spans="1:6" ht="16" thickBot="1" x14ac:dyDescent="0.4">
      <c r="A9" s="313" t="s">
        <v>119</v>
      </c>
      <c r="B9" s="294"/>
      <c r="C9" s="294"/>
      <c r="D9" s="294"/>
      <c r="E9" s="314"/>
      <c r="F9" s="315"/>
    </row>
    <row r="10" spans="1:6" ht="13.5" thickTop="1" x14ac:dyDescent="0.3"/>
  </sheetData>
  <customSheetViews>
    <customSheetView guid="{8E6FD004-9D40-4DA7-AD52-0F739529B8F5}">
      <selection activeCell="F7" sqref="F7"/>
      <pageMargins left="0.75" right="0.75" top="1" bottom="1" header="0.5" footer="0.5"/>
      <pageSetup paperSize="9" orientation="portrait" horizontalDpi="4294967292" verticalDpi="4294967292"/>
      <headerFooter alignWithMargins="0"/>
    </customSheetView>
  </customSheetViews>
  <mergeCells count="4">
    <mergeCell ref="B6:D6"/>
    <mergeCell ref="A6:A7"/>
    <mergeCell ref="F6:F7"/>
    <mergeCell ref="E6:E7"/>
  </mergeCells>
  <phoneticPr fontId="8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3"/>
  <sheetViews>
    <sheetView topLeftCell="A9" zoomScaleNormal="100" workbookViewId="0">
      <selection activeCell="A46" sqref="A46"/>
    </sheetView>
    <sheetView showGridLines="0" topLeftCell="A4" zoomScale="56" zoomScaleNormal="56" workbookViewId="1">
      <selection activeCell="E37" sqref="E37"/>
    </sheetView>
  </sheetViews>
  <sheetFormatPr defaultColWidth="10.81640625" defaultRowHeight="13" x14ac:dyDescent="0.3"/>
  <cols>
    <col min="1" max="1" width="41.6328125" style="2" bestFit="1" customWidth="1"/>
    <col min="2" max="2" width="14.36328125" style="2" customWidth="1"/>
    <col min="3" max="3" width="12.1796875" style="2" customWidth="1"/>
    <col min="4" max="4" width="14.6328125" style="2" bestFit="1" customWidth="1"/>
    <col min="5" max="5" width="13.6328125" style="2" bestFit="1" customWidth="1"/>
    <col min="6" max="6" width="18.36328125" style="2" bestFit="1" customWidth="1"/>
    <col min="7" max="16384" width="10.81640625" style="2"/>
  </cols>
  <sheetData>
    <row r="1" spans="1:7" ht="23.5" x14ac:dyDescent="0.55000000000000004">
      <c r="A1" s="1" t="s">
        <v>101</v>
      </c>
    </row>
    <row r="2" spans="1:7" ht="18.5" x14ac:dyDescent="0.45">
      <c r="A2" s="3" t="s">
        <v>138</v>
      </c>
    </row>
    <row r="3" spans="1:7" ht="18.5" x14ac:dyDescent="0.45">
      <c r="A3" s="3"/>
    </row>
    <row r="4" spans="1:7" ht="18.5" x14ac:dyDescent="0.45">
      <c r="A4" s="307" t="s">
        <v>131</v>
      </c>
    </row>
    <row r="5" spans="1:7" ht="16" thickBot="1" x14ac:dyDescent="0.4">
      <c r="A5" s="93" t="s">
        <v>3</v>
      </c>
      <c r="B5" s="94"/>
      <c r="C5" s="94"/>
      <c r="D5" s="94"/>
      <c r="E5" s="94"/>
      <c r="F5" s="11"/>
      <c r="G5" s="6"/>
    </row>
    <row r="6" spans="1:7" s="89" customFormat="1" ht="16" thickTop="1" x14ac:dyDescent="0.35">
      <c r="A6" s="87" t="s">
        <v>4</v>
      </c>
      <c r="B6" s="405" t="s">
        <v>5</v>
      </c>
      <c r="C6" s="406"/>
      <c r="D6" s="407"/>
      <c r="E6" s="411" t="s">
        <v>126</v>
      </c>
      <c r="F6" s="413" t="s">
        <v>6</v>
      </c>
      <c r="G6" s="92"/>
    </row>
    <row r="7" spans="1:7" s="89" customFormat="1" ht="15.5" x14ac:dyDescent="0.35">
      <c r="A7" s="90"/>
      <c r="B7" s="337" t="s">
        <v>39</v>
      </c>
      <c r="C7" s="344" t="s">
        <v>109</v>
      </c>
      <c r="D7" s="341" t="s">
        <v>81</v>
      </c>
      <c r="E7" s="412"/>
      <c r="F7" s="414"/>
      <c r="G7" s="92"/>
    </row>
    <row r="8" spans="1:7" ht="15.5" x14ac:dyDescent="0.35">
      <c r="A8" s="319"/>
      <c r="B8" s="328"/>
      <c r="C8" s="345"/>
      <c r="D8" s="338"/>
      <c r="E8" s="329"/>
      <c r="F8" s="290"/>
      <c r="G8" s="6"/>
    </row>
    <row r="9" spans="1:7" ht="15.5" x14ac:dyDescent="0.35">
      <c r="A9" s="95"/>
      <c r="B9" s="330"/>
      <c r="C9" s="346"/>
      <c r="D9" s="339"/>
      <c r="E9" s="331"/>
      <c r="F9" s="81"/>
      <c r="G9" s="6"/>
    </row>
    <row r="10" spans="1:7" ht="15.5" x14ac:dyDescent="0.35">
      <c r="A10" s="26"/>
      <c r="B10" s="330"/>
      <c r="C10" s="346"/>
      <c r="D10" s="339"/>
      <c r="E10" s="331"/>
      <c r="F10" s="81"/>
      <c r="G10" s="6"/>
    </row>
    <row r="11" spans="1:7" ht="15.5" x14ac:dyDescent="0.35">
      <c r="A11" s="26"/>
      <c r="B11" s="330"/>
      <c r="C11" s="346"/>
      <c r="D11" s="339"/>
      <c r="E11" s="331"/>
      <c r="F11" s="325"/>
      <c r="G11" s="6"/>
    </row>
    <row r="12" spans="1:7" ht="15.5" x14ac:dyDescent="0.35">
      <c r="A12" s="323"/>
      <c r="B12" s="328"/>
      <c r="C12" s="345"/>
      <c r="D12" s="338"/>
      <c r="E12" s="329"/>
      <c r="F12" s="326"/>
      <c r="G12" s="6"/>
    </row>
    <row r="13" spans="1:7" ht="15.5" x14ac:dyDescent="0.35">
      <c r="A13" s="26"/>
      <c r="B13" s="330"/>
      <c r="C13" s="346"/>
      <c r="D13" s="339"/>
      <c r="E13" s="331"/>
      <c r="F13" s="81"/>
      <c r="G13" s="6"/>
    </row>
    <row r="14" spans="1:7" ht="15.5" x14ac:dyDescent="0.35">
      <c r="A14" s="26"/>
      <c r="B14" s="330"/>
      <c r="C14" s="346"/>
      <c r="D14" s="339"/>
      <c r="E14" s="331"/>
      <c r="F14" s="81"/>
      <c r="G14" s="6"/>
    </row>
    <row r="15" spans="1:7" ht="15.5" x14ac:dyDescent="0.35">
      <c r="A15" s="324"/>
      <c r="B15" s="332"/>
      <c r="C15" s="347"/>
      <c r="D15" s="342"/>
      <c r="E15" s="333"/>
      <c r="F15" s="292"/>
      <c r="G15" s="6"/>
    </row>
    <row r="16" spans="1:7" ht="15.5" x14ac:dyDescent="0.35">
      <c r="A16" s="321"/>
      <c r="B16" s="328"/>
      <c r="C16" s="348"/>
      <c r="D16" s="338"/>
      <c r="E16" s="329"/>
      <c r="F16" s="290"/>
      <c r="G16" s="6"/>
    </row>
    <row r="17" spans="1:7" ht="15.5" x14ac:dyDescent="0.35">
      <c r="A17" s="46"/>
      <c r="B17" s="330"/>
      <c r="C17" s="346"/>
      <c r="D17" s="339"/>
      <c r="E17" s="331"/>
      <c r="F17" s="81"/>
      <c r="G17" s="6"/>
    </row>
    <row r="18" spans="1:7" ht="15.5" x14ac:dyDescent="0.35">
      <c r="A18" s="46"/>
      <c r="B18" s="330"/>
      <c r="C18" s="346"/>
      <c r="D18" s="339"/>
      <c r="E18" s="331"/>
      <c r="F18" s="81"/>
      <c r="G18" s="6"/>
    </row>
    <row r="19" spans="1:7" ht="15.5" x14ac:dyDescent="0.35">
      <c r="A19" s="322"/>
      <c r="B19" s="332"/>
      <c r="C19" s="349"/>
      <c r="D19" s="342"/>
      <c r="E19" s="333"/>
      <c r="F19" s="327"/>
      <c r="G19" s="6"/>
    </row>
    <row r="20" spans="1:7" ht="15.5" x14ac:dyDescent="0.35">
      <c r="A20" s="48"/>
      <c r="B20" s="330"/>
      <c r="C20" s="350"/>
      <c r="D20" s="339"/>
      <c r="E20" s="331"/>
      <c r="F20" s="81"/>
      <c r="G20" s="6"/>
    </row>
    <row r="21" spans="1:7" ht="15.5" x14ac:dyDescent="0.35">
      <c r="A21" s="48"/>
      <c r="B21" s="330"/>
      <c r="C21" s="350"/>
      <c r="D21" s="339"/>
      <c r="E21" s="331"/>
      <c r="F21" s="81"/>
      <c r="G21" s="6"/>
    </row>
    <row r="22" spans="1:7" ht="15.5" x14ac:dyDescent="0.35">
      <c r="A22" s="49"/>
      <c r="B22" s="330"/>
      <c r="C22" s="351"/>
      <c r="D22" s="339"/>
      <c r="E22" s="331"/>
      <c r="F22" s="81"/>
      <c r="G22" s="6"/>
    </row>
    <row r="23" spans="1:7" ht="15.5" x14ac:dyDescent="0.35">
      <c r="A23" s="320"/>
      <c r="B23" s="332"/>
      <c r="C23" s="347"/>
      <c r="D23" s="342"/>
      <c r="E23" s="333"/>
      <c r="F23" s="327"/>
      <c r="G23" s="6"/>
    </row>
    <row r="24" spans="1:7" ht="15.5" x14ac:dyDescent="0.35">
      <c r="A24" s="95"/>
      <c r="B24" s="330"/>
      <c r="C24" s="346"/>
      <c r="D24" s="339"/>
      <c r="E24" s="334"/>
      <c r="F24" s="81"/>
      <c r="G24" s="6"/>
    </row>
    <row r="25" spans="1:7" ht="15.5" x14ac:dyDescent="0.35">
      <c r="A25" s="324"/>
      <c r="B25" s="332"/>
      <c r="C25" s="347"/>
      <c r="D25" s="342"/>
      <c r="E25" s="335"/>
      <c r="F25" s="327"/>
      <c r="G25" s="10"/>
    </row>
    <row r="26" spans="1:7" ht="15.5" x14ac:dyDescent="0.35">
      <c r="A26" s="318"/>
      <c r="B26" s="330"/>
      <c r="C26" s="346"/>
      <c r="D26" s="339"/>
      <c r="E26" s="334"/>
      <c r="F26" s="81"/>
      <c r="G26" s="6"/>
    </row>
    <row r="27" spans="1:7" ht="16" thickBot="1" x14ac:dyDescent="0.4">
      <c r="A27" s="97"/>
      <c r="B27" s="340"/>
      <c r="C27" s="352"/>
      <c r="D27" s="343"/>
      <c r="E27" s="336"/>
      <c r="F27" s="98"/>
      <c r="G27" s="6"/>
    </row>
    <row r="28" spans="1:7" ht="16" thickTop="1" x14ac:dyDescent="0.35">
      <c r="A28" s="11"/>
      <c r="B28" s="11"/>
      <c r="C28" s="11"/>
      <c r="D28" s="11"/>
      <c r="E28" s="11"/>
      <c r="F28" s="11"/>
      <c r="G28" s="6"/>
    </row>
    <row r="29" spans="1:7" ht="15.5" x14ac:dyDescent="0.35">
      <c r="A29" s="99" t="s">
        <v>97</v>
      </c>
      <c r="B29" s="11"/>
      <c r="C29" s="11"/>
      <c r="D29" s="11"/>
      <c r="E29" s="11"/>
      <c r="F29" s="11"/>
      <c r="G29" s="6"/>
    </row>
    <row r="30" spans="1:7" ht="16" thickBot="1" x14ac:dyDescent="0.4">
      <c r="A30" s="13" t="s">
        <v>41</v>
      </c>
      <c r="B30" s="11"/>
      <c r="C30" s="11"/>
      <c r="D30" s="11"/>
      <c r="E30" s="11"/>
      <c r="F30" s="11"/>
      <c r="G30" s="6"/>
    </row>
    <row r="31" spans="1:7" ht="16" thickTop="1" x14ac:dyDescent="0.35">
      <c r="A31" s="100" t="s">
        <v>42</v>
      </c>
      <c r="B31" s="355"/>
      <c r="C31" s="11"/>
      <c r="D31" s="11"/>
      <c r="E31" s="11"/>
      <c r="F31" s="11"/>
      <c r="G31" s="6"/>
    </row>
    <row r="32" spans="1:7" ht="15.5" x14ac:dyDescent="0.35">
      <c r="A32" s="101" t="s">
        <v>112</v>
      </c>
      <c r="B32" s="356"/>
      <c r="C32" s="11"/>
      <c r="D32" s="11"/>
      <c r="E32" s="11"/>
      <c r="F32" s="11"/>
    </row>
    <row r="33" spans="1:6" ht="15.5" x14ac:dyDescent="0.35">
      <c r="A33" s="280" t="s">
        <v>7</v>
      </c>
      <c r="B33" s="284"/>
      <c r="C33" s="11"/>
      <c r="D33" s="11"/>
      <c r="E33" s="11"/>
      <c r="F33" s="11"/>
    </row>
    <row r="34" spans="1:6" ht="15.5" x14ac:dyDescent="0.35">
      <c r="A34" s="353" t="s">
        <v>132</v>
      </c>
      <c r="B34" s="312"/>
      <c r="C34" s="11"/>
      <c r="D34" s="11"/>
      <c r="E34" s="11"/>
      <c r="F34" s="11"/>
    </row>
    <row r="35" spans="1:6" ht="15.5" x14ac:dyDescent="0.35">
      <c r="A35" s="354" t="s">
        <v>40</v>
      </c>
      <c r="B35" s="357"/>
      <c r="C35" s="11"/>
      <c r="D35" s="11"/>
      <c r="E35" s="11"/>
      <c r="F35" s="11"/>
    </row>
    <row r="36" spans="1:6" ht="16" thickBot="1" x14ac:dyDescent="0.4">
      <c r="A36" s="236" t="s">
        <v>9</v>
      </c>
      <c r="B36" s="286"/>
      <c r="C36" s="11"/>
      <c r="D36" s="11"/>
      <c r="E36" s="11"/>
      <c r="F36" s="11"/>
    </row>
    <row r="37" spans="1:6" ht="16" thickTop="1" x14ac:dyDescent="0.35">
      <c r="A37" s="11"/>
      <c r="B37" s="11"/>
      <c r="C37" s="11"/>
      <c r="D37" s="11"/>
      <c r="E37" s="11"/>
      <c r="F37" s="11"/>
    </row>
    <row r="38" spans="1:6" ht="16" thickBot="1" x14ac:dyDescent="0.4">
      <c r="A38" s="13" t="s">
        <v>135</v>
      </c>
      <c r="B38" s="11"/>
      <c r="C38" s="11"/>
      <c r="D38" s="11"/>
      <c r="E38" s="11"/>
      <c r="F38" s="11"/>
    </row>
    <row r="39" spans="1:6" s="89" customFormat="1" ht="16" thickTop="1" x14ac:dyDescent="0.35">
      <c r="A39" s="86"/>
      <c r="B39" s="77">
        <v>2023</v>
      </c>
      <c r="C39" s="77">
        <v>2024</v>
      </c>
      <c r="D39" s="33">
        <v>2025</v>
      </c>
      <c r="E39" s="88"/>
      <c r="F39" s="88"/>
    </row>
    <row r="40" spans="1:6" ht="15.5" x14ac:dyDescent="0.35">
      <c r="A40" s="353" t="s">
        <v>23</v>
      </c>
      <c r="B40" s="310"/>
      <c r="C40" s="310"/>
      <c r="D40" s="358"/>
      <c r="E40" s="11"/>
      <c r="F40" s="11"/>
    </row>
    <row r="41" spans="1:6" ht="15.5" x14ac:dyDescent="0.35">
      <c r="A41" s="354" t="s">
        <v>24</v>
      </c>
      <c r="B41" s="360"/>
      <c r="C41" s="360"/>
      <c r="D41" s="359"/>
      <c r="E41" s="11"/>
      <c r="F41" s="11"/>
    </row>
    <row r="42" spans="1:6" ht="16" thickBot="1" x14ac:dyDescent="0.4">
      <c r="A42" s="236" t="s">
        <v>56</v>
      </c>
      <c r="B42" s="287"/>
      <c r="C42" s="287"/>
      <c r="D42" s="82"/>
      <c r="E42" s="11"/>
      <c r="F42" s="11"/>
    </row>
    <row r="43" spans="1:6" ht="13.5" thickTop="1" x14ac:dyDescent="0.3"/>
  </sheetData>
  <customSheetViews>
    <customSheetView guid="{8E6FD004-9D40-4DA7-AD52-0F739529B8F5}" topLeftCell="B16">
      <selection activeCell="A46" sqref="A46"/>
      <pageMargins left="0.75" right="0.75" top="1" bottom="1" header="0.5" footer="0.5"/>
      <pageSetup paperSize="9" orientation="portrait" horizontalDpi="4294967292" verticalDpi="4294967292"/>
      <headerFooter alignWithMargins="0"/>
    </customSheetView>
  </customSheetViews>
  <mergeCells count="3">
    <mergeCell ref="B6:D6"/>
    <mergeCell ref="E6:E7"/>
    <mergeCell ref="F6:F7"/>
  </mergeCells>
  <phoneticPr fontId="8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3"/>
  <sheetViews>
    <sheetView topLeftCell="A3" zoomScaleNormal="100" workbookViewId="0">
      <selection activeCell="D40" sqref="A37:D40"/>
    </sheetView>
    <sheetView showGridLines="0" zoomScale="75" zoomScaleNormal="75" workbookViewId="1">
      <selection activeCell="C1" sqref="C1"/>
    </sheetView>
  </sheetViews>
  <sheetFormatPr defaultColWidth="10.81640625" defaultRowHeight="13" x14ac:dyDescent="0.3"/>
  <cols>
    <col min="1" max="1" width="41.6328125" style="2" bestFit="1" customWidth="1"/>
    <col min="2" max="4" width="15.1796875" style="2" customWidth="1"/>
    <col min="5" max="5" width="14.26953125" style="2" customWidth="1"/>
    <col min="6" max="6" width="15.90625" style="2" customWidth="1"/>
    <col min="7" max="16384" width="10.81640625" style="2"/>
  </cols>
  <sheetData>
    <row r="1" spans="1:7" ht="23.5" x14ac:dyDescent="0.55000000000000004">
      <c r="A1" s="1" t="s">
        <v>101</v>
      </c>
    </row>
    <row r="2" spans="1:7" ht="18.5" x14ac:dyDescent="0.45">
      <c r="A2" s="3" t="s">
        <v>138</v>
      </c>
    </row>
    <row r="3" spans="1:7" ht="18.5" x14ac:dyDescent="0.45">
      <c r="A3" s="3"/>
    </row>
    <row r="4" spans="1:7" ht="18.5" x14ac:dyDescent="0.45">
      <c r="A4" s="307" t="s">
        <v>133</v>
      </c>
    </row>
    <row r="5" spans="1:7" ht="16" thickBot="1" x14ac:dyDescent="0.4">
      <c r="A5" s="93" t="s">
        <v>121</v>
      </c>
      <c r="B5" s="94"/>
      <c r="C5" s="94"/>
      <c r="D5" s="94"/>
      <c r="E5" s="94"/>
      <c r="F5" s="11"/>
      <c r="G5" s="11"/>
    </row>
    <row r="6" spans="1:7" s="89" customFormat="1" ht="16" customHeight="1" thickTop="1" x14ac:dyDescent="0.35">
      <c r="A6" s="87" t="s">
        <v>4</v>
      </c>
      <c r="B6" s="405" t="s">
        <v>5</v>
      </c>
      <c r="C6" s="406"/>
      <c r="D6" s="407"/>
      <c r="E6" s="417" t="s">
        <v>126</v>
      </c>
      <c r="F6" s="415" t="s">
        <v>6</v>
      </c>
      <c r="G6" s="88"/>
    </row>
    <row r="7" spans="1:7" s="89" customFormat="1" ht="15.5" x14ac:dyDescent="0.35">
      <c r="A7" s="90"/>
      <c r="B7" s="337" t="s">
        <v>39</v>
      </c>
      <c r="C7" s="344" t="s">
        <v>64</v>
      </c>
      <c r="D7" s="341" t="s">
        <v>81</v>
      </c>
      <c r="E7" s="418" t="s">
        <v>134</v>
      </c>
      <c r="F7" s="416"/>
      <c r="G7" s="88"/>
    </row>
    <row r="8" spans="1:7" ht="15.5" x14ac:dyDescent="0.35">
      <c r="A8" s="319"/>
      <c r="B8" s="361"/>
      <c r="C8" s="362"/>
      <c r="D8" s="363"/>
      <c r="E8" s="364"/>
      <c r="F8" s="365"/>
      <c r="G8" s="11"/>
    </row>
    <row r="9" spans="1:7" ht="15.5" x14ac:dyDescent="0.35">
      <c r="A9" s="95"/>
      <c r="B9" s="366"/>
      <c r="C9" s="367"/>
      <c r="D9" s="368"/>
      <c r="E9" s="369"/>
      <c r="F9" s="370"/>
      <c r="G9" s="11"/>
    </row>
    <row r="10" spans="1:7" ht="15.5" x14ac:dyDescent="0.35">
      <c r="A10" s="371"/>
      <c r="B10" s="366"/>
      <c r="C10" s="367"/>
      <c r="D10" s="368"/>
      <c r="E10" s="369"/>
      <c r="F10" s="370"/>
      <c r="G10" s="11"/>
    </row>
    <row r="11" spans="1:7" ht="15.5" x14ac:dyDescent="0.35">
      <c r="A11" s="371"/>
      <c r="B11" s="366"/>
      <c r="C11" s="367"/>
      <c r="D11" s="368"/>
      <c r="E11" s="369"/>
      <c r="F11" s="370"/>
      <c r="G11" s="11"/>
    </row>
    <row r="12" spans="1:7" ht="15.5" x14ac:dyDescent="0.35">
      <c r="A12" s="372"/>
      <c r="B12" s="361"/>
      <c r="C12" s="362"/>
      <c r="D12" s="363"/>
      <c r="E12" s="364"/>
      <c r="F12" s="365"/>
      <c r="G12" s="11"/>
    </row>
    <row r="13" spans="1:7" ht="15.5" x14ac:dyDescent="0.35">
      <c r="A13" s="371"/>
      <c r="B13" s="366"/>
      <c r="C13" s="367"/>
      <c r="D13" s="368"/>
      <c r="E13" s="369"/>
      <c r="F13" s="370"/>
      <c r="G13" s="11"/>
    </row>
    <row r="14" spans="1:7" ht="15.5" x14ac:dyDescent="0.35">
      <c r="A14" s="371"/>
      <c r="B14" s="366"/>
      <c r="C14" s="367"/>
      <c r="D14" s="368"/>
      <c r="E14" s="369"/>
      <c r="F14" s="370"/>
      <c r="G14" s="11"/>
    </row>
    <row r="15" spans="1:7" ht="15.5" x14ac:dyDescent="0.35">
      <c r="A15" s="373"/>
      <c r="B15" s="374"/>
      <c r="C15" s="375"/>
      <c r="D15" s="376"/>
      <c r="E15" s="377"/>
      <c r="F15" s="378"/>
      <c r="G15" s="11"/>
    </row>
    <row r="16" spans="1:7" ht="15.5" x14ac:dyDescent="0.35">
      <c r="A16" s="379"/>
      <c r="B16" s="361"/>
      <c r="C16" s="380"/>
      <c r="D16" s="363"/>
      <c r="E16" s="364"/>
      <c r="F16" s="365"/>
      <c r="G16" s="11"/>
    </row>
    <row r="17" spans="1:7" ht="15.5" x14ac:dyDescent="0.35">
      <c r="A17" s="381"/>
      <c r="B17" s="366"/>
      <c r="C17" s="367"/>
      <c r="D17" s="368"/>
      <c r="E17" s="369"/>
      <c r="F17" s="370"/>
      <c r="G17" s="11"/>
    </row>
    <row r="18" spans="1:7" ht="15.5" x14ac:dyDescent="0.35">
      <c r="A18" s="381"/>
      <c r="B18" s="366"/>
      <c r="C18" s="367"/>
      <c r="D18" s="368"/>
      <c r="E18" s="369"/>
      <c r="F18" s="370"/>
      <c r="G18" s="11"/>
    </row>
    <row r="19" spans="1:7" ht="15.5" x14ac:dyDescent="0.35">
      <c r="A19" s="382"/>
      <c r="B19" s="374"/>
      <c r="C19" s="383"/>
      <c r="D19" s="376"/>
      <c r="E19" s="377"/>
      <c r="F19" s="378"/>
      <c r="G19" s="11"/>
    </row>
    <row r="20" spans="1:7" ht="15.5" x14ac:dyDescent="0.35">
      <c r="A20" s="384"/>
      <c r="B20" s="366"/>
      <c r="C20" s="385"/>
      <c r="D20" s="368"/>
      <c r="E20" s="369"/>
      <c r="F20" s="370"/>
      <c r="G20" s="11"/>
    </row>
    <row r="21" spans="1:7" ht="15.5" x14ac:dyDescent="0.35">
      <c r="A21" s="384"/>
      <c r="B21" s="366"/>
      <c r="C21" s="385"/>
      <c r="D21" s="368"/>
      <c r="E21" s="369"/>
      <c r="F21" s="370"/>
      <c r="G21" s="11"/>
    </row>
    <row r="22" spans="1:7" ht="15.5" x14ac:dyDescent="0.35">
      <c r="A22" s="386"/>
      <c r="B22" s="366"/>
      <c r="C22" s="387"/>
      <c r="D22" s="368"/>
      <c r="E22" s="369"/>
      <c r="F22" s="370"/>
      <c r="G22" s="11"/>
    </row>
    <row r="23" spans="1:7" ht="15.5" x14ac:dyDescent="0.35">
      <c r="A23" s="373"/>
      <c r="B23" s="374"/>
      <c r="C23" s="375"/>
      <c r="D23" s="376"/>
      <c r="E23" s="377"/>
      <c r="F23" s="378"/>
      <c r="G23" s="11"/>
    </row>
    <row r="24" spans="1:7" ht="15.5" x14ac:dyDescent="0.35">
      <c r="A24" s="95"/>
      <c r="B24" s="366"/>
      <c r="C24" s="367"/>
      <c r="D24" s="368"/>
      <c r="E24" s="388"/>
      <c r="F24" s="370"/>
      <c r="G24" s="11"/>
    </row>
    <row r="25" spans="1:7" ht="15.5" x14ac:dyDescent="0.35">
      <c r="A25" s="373"/>
      <c r="B25" s="374"/>
      <c r="C25" s="375"/>
      <c r="D25" s="376"/>
      <c r="E25" s="389"/>
      <c r="F25" s="378"/>
      <c r="G25" s="11"/>
    </row>
    <row r="26" spans="1:7" ht="15.5" x14ac:dyDescent="0.35">
      <c r="A26" s="318"/>
      <c r="B26" s="366"/>
      <c r="C26" s="367"/>
      <c r="D26" s="368"/>
      <c r="E26" s="388"/>
      <c r="F26" s="370"/>
      <c r="G26" s="11"/>
    </row>
    <row r="27" spans="1:7" ht="16" thickBot="1" x14ac:dyDescent="0.4">
      <c r="A27" s="390"/>
      <c r="B27" s="391"/>
      <c r="C27" s="392"/>
      <c r="D27" s="393"/>
      <c r="E27" s="394"/>
      <c r="F27" s="395"/>
      <c r="G27" s="11"/>
    </row>
    <row r="28" spans="1:7" ht="16" thickTop="1" x14ac:dyDescent="0.35">
      <c r="A28" s="11"/>
      <c r="B28" s="11"/>
      <c r="C28" s="11"/>
      <c r="D28" s="11"/>
      <c r="E28" s="11"/>
      <c r="F28" s="11"/>
      <c r="G28" s="11"/>
    </row>
    <row r="29" spans="1:7" ht="15.5" x14ac:dyDescent="0.35">
      <c r="A29" s="99" t="s">
        <v>87</v>
      </c>
      <c r="B29" s="11"/>
      <c r="C29" s="11"/>
      <c r="D29" s="11"/>
      <c r="E29" s="11"/>
      <c r="F29" s="11"/>
      <c r="G29" s="11"/>
    </row>
    <row r="30" spans="1:7" ht="16" thickBot="1" x14ac:dyDescent="0.4">
      <c r="A30" s="13" t="s">
        <v>41</v>
      </c>
      <c r="B30" s="11"/>
      <c r="C30" s="11"/>
      <c r="D30" s="11"/>
      <c r="E30" s="11"/>
      <c r="F30" s="11"/>
      <c r="G30" s="11"/>
    </row>
    <row r="31" spans="1:7" ht="16" thickTop="1" x14ac:dyDescent="0.35">
      <c r="A31" s="102" t="s">
        <v>42</v>
      </c>
      <c r="B31" s="282"/>
      <c r="C31" s="11"/>
      <c r="D31" s="11"/>
      <c r="E31" s="11"/>
      <c r="F31" s="11"/>
      <c r="G31" s="11"/>
    </row>
    <row r="32" spans="1:7" ht="15.5" x14ac:dyDescent="0.35">
      <c r="A32" s="83" t="s">
        <v>113</v>
      </c>
      <c r="B32" s="283"/>
      <c r="C32" s="11"/>
      <c r="D32" s="11"/>
      <c r="E32" s="11"/>
      <c r="F32" s="11"/>
      <c r="G32" s="11"/>
    </row>
    <row r="33" spans="1:7" ht="15.5" x14ac:dyDescent="0.35">
      <c r="A33" s="280" t="s">
        <v>7</v>
      </c>
      <c r="B33" s="284"/>
      <c r="C33" s="11"/>
      <c r="D33" s="11"/>
      <c r="E33" s="11"/>
      <c r="F33" s="11"/>
      <c r="G33" s="11"/>
    </row>
    <row r="34" spans="1:7" ht="15.5" x14ac:dyDescent="0.35">
      <c r="A34" s="83" t="s">
        <v>132</v>
      </c>
      <c r="B34" s="283"/>
      <c r="C34" s="11"/>
      <c r="D34" s="11"/>
      <c r="E34" s="11"/>
      <c r="F34" s="11"/>
      <c r="G34" s="11"/>
    </row>
    <row r="35" spans="1:7" ht="15.5" x14ac:dyDescent="0.35">
      <c r="A35" s="281" t="s">
        <v>40</v>
      </c>
      <c r="B35" s="285"/>
      <c r="C35" s="11"/>
      <c r="D35" s="11"/>
      <c r="E35" s="11"/>
      <c r="F35" s="11"/>
      <c r="G35" s="11"/>
    </row>
    <row r="36" spans="1:7" ht="16" thickBot="1" x14ac:dyDescent="0.4">
      <c r="A36" s="236" t="s">
        <v>9</v>
      </c>
      <c r="B36" s="286"/>
      <c r="C36" s="11"/>
      <c r="D36" s="11"/>
      <c r="E36" s="11"/>
      <c r="F36" s="11"/>
      <c r="G36" s="11"/>
    </row>
    <row r="37" spans="1:7" ht="16" thickTop="1" x14ac:dyDescent="0.35">
      <c r="A37" s="11"/>
      <c r="B37" s="11"/>
      <c r="C37" s="11"/>
      <c r="D37" s="11"/>
      <c r="E37" s="11"/>
      <c r="F37" s="11"/>
      <c r="G37" s="11"/>
    </row>
    <row r="38" spans="1:7" ht="16" thickBot="1" x14ac:dyDescent="0.4">
      <c r="A38" s="13" t="s">
        <v>135</v>
      </c>
      <c r="B38" s="11"/>
      <c r="C38" s="11"/>
      <c r="D38" s="11"/>
      <c r="E38" s="11"/>
      <c r="F38" s="11"/>
      <c r="G38" s="11"/>
    </row>
    <row r="39" spans="1:7" s="89" customFormat="1" ht="16" thickTop="1" x14ac:dyDescent="0.35">
      <c r="A39" s="86"/>
      <c r="B39" s="77">
        <v>2023</v>
      </c>
      <c r="C39" s="77">
        <v>2024</v>
      </c>
      <c r="D39" s="33">
        <v>2025</v>
      </c>
      <c r="E39" s="88"/>
      <c r="F39" s="88"/>
      <c r="G39" s="88"/>
    </row>
    <row r="40" spans="1:7" ht="15.5" x14ac:dyDescent="0.35">
      <c r="A40" s="353" t="s">
        <v>23</v>
      </c>
      <c r="B40" s="310"/>
      <c r="C40" s="310"/>
      <c r="D40" s="358"/>
      <c r="E40" s="11"/>
      <c r="F40" s="11"/>
      <c r="G40" s="11"/>
    </row>
    <row r="41" spans="1:7" ht="15.5" x14ac:dyDescent="0.35">
      <c r="A41" s="354" t="s">
        <v>24</v>
      </c>
      <c r="B41" s="360"/>
      <c r="C41" s="360"/>
      <c r="D41" s="359"/>
      <c r="E41" s="11"/>
      <c r="F41" s="11"/>
      <c r="G41" s="11"/>
    </row>
    <row r="42" spans="1:7" ht="16" thickBot="1" x14ac:dyDescent="0.4">
      <c r="A42" s="236" t="s">
        <v>56</v>
      </c>
      <c r="B42" s="287"/>
      <c r="C42" s="287"/>
      <c r="D42" s="82"/>
      <c r="E42" s="11"/>
      <c r="F42" s="11"/>
      <c r="G42" s="11"/>
    </row>
    <row r="43" spans="1:7" ht="15" thickTop="1" x14ac:dyDescent="0.35">
      <c r="A43" s="5"/>
      <c r="B43" s="14"/>
      <c r="C43" s="5"/>
      <c r="D43" s="5"/>
      <c r="E43" s="5"/>
      <c r="F43" s="5"/>
    </row>
  </sheetData>
  <customSheetViews>
    <customSheetView guid="{8E6FD004-9D40-4DA7-AD52-0F739529B8F5}">
      <selection activeCell="E48" sqref="E48"/>
      <pageMargins left="0.75" right="0.75" top="1" bottom="1" header="0.5" footer="0.5"/>
      <pageSetup paperSize="9" orientation="portrait" horizontalDpi="4294967292" verticalDpi="4294967292"/>
      <headerFooter alignWithMargins="0"/>
    </customSheetView>
  </customSheetViews>
  <mergeCells count="3">
    <mergeCell ref="B6:D6"/>
    <mergeCell ref="F6:F7"/>
    <mergeCell ref="E6:E7"/>
  </mergeCells>
  <phoneticPr fontId="8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0"/>
  <sheetViews>
    <sheetView topLeftCell="A16" zoomScaleNormal="100" workbookViewId="0">
      <selection activeCell="E41" sqref="E41"/>
    </sheetView>
    <sheetView showGridLines="0" topLeftCell="A7" zoomScale="66" zoomScaleNormal="66" workbookViewId="1">
      <selection activeCell="J15" sqref="J15"/>
    </sheetView>
  </sheetViews>
  <sheetFormatPr defaultColWidth="10.81640625" defaultRowHeight="15.5" x14ac:dyDescent="0.35"/>
  <cols>
    <col min="1" max="1" width="14.36328125" style="11" customWidth="1"/>
    <col min="2" max="2" width="10.81640625" style="11"/>
    <col min="3" max="3" width="18.1796875" style="11" bestFit="1" customWidth="1"/>
    <col min="4" max="4" width="14.36328125" style="11" bestFit="1" customWidth="1"/>
    <col min="5" max="5" width="13.6328125" style="11" bestFit="1" customWidth="1"/>
    <col min="6" max="6" width="18.36328125" style="11" bestFit="1" customWidth="1"/>
    <col min="7" max="16384" width="10.81640625" style="11"/>
  </cols>
  <sheetData>
    <row r="1" spans="1:14" ht="23.5" x14ac:dyDescent="0.55000000000000004">
      <c r="A1" s="1" t="s">
        <v>101</v>
      </c>
      <c r="B1" s="2"/>
      <c r="C1" s="2"/>
      <c r="D1" s="2"/>
      <c r="E1" s="2"/>
      <c r="F1" s="2"/>
    </row>
    <row r="2" spans="1:14" ht="18.5" x14ac:dyDescent="0.45">
      <c r="A2" s="3" t="s">
        <v>138</v>
      </c>
      <c r="B2" s="2"/>
      <c r="C2" s="2"/>
      <c r="D2" s="2"/>
      <c r="E2" s="2"/>
      <c r="F2" s="2"/>
    </row>
    <row r="3" spans="1:14" ht="18.5" x14ac:dyDescent="0.45">
      <c r="A3" s="3"/>
      <c r="B3" s="2"/>
      <c r="C3" s="2"/>
      <c r="D3" s="2"/>
      <c r="E3" s="2"/>
      <c r="F3" s="2"/>
    </row>
    <row r="4" spans="1:14" ht="18.5" x14ac:dyDescent="0.45">
      <c r="A4" s="307" t="s">
        <v>136</v>
      </c>
      <c r="B4" s="2"/>
      <c r="C4" s="2"/>
      <c r="D4" s="2"/>
      <c r="E4" s="2"/>
      <c r="F4" s="2"/>
    </row>
    <row r="5" spans="1:14" ht="16" thickBot="1" x14ac:dyDescent="0.4">
      <c r="A5" s="93" t="s">
        <v>14</v>
      </c>
      <c r="B5" s="94"/>
      <c r="C5" s="94"/>
      <c r="D5" s="94"/>
      <c r="E5" s="94"/>
      <c r="I5" s="421"/>
      <c r="J5" s="422"/>
      <c r="K5" s="13" t="s">
        <v>106</v>
      </c>
    </row>
    <row r="6" spans="1:14" s="88" customFormat="1" ht="16" thickTop="1" x14ac:dyDescent="0.35">
      <c r="A6" s="425" t="s">
        <v>16</v>
      </c>
      <c r="B6" s="427" t="s">
        <v>15</v>
      </c>
      <c r="C6" s="427" t="s">
        <v>17</v>
      </c>
      <c r="D6" s="429" t="s">
        <v>124</v>
      </c>
      <c r="E6" s="423" t="s">
        <v>7</v>
      </c>
      <c r="F6" s="424"/>
      <c r="G6" s="431" t="s">
        <v>19</v>
      </c>
      <c r="H6" s="432"/>
      <c r="I6" s="433"/>
      <c r="J6" s="436" t="s">
        <v>21</v>
      </c>
      <c r="K6" s="436"/>
      <c r="L6" s="437"/>
    </row>
    <row r="7" spans="1:14" s="88" customFormat="1" ht="31" x14ac:dyDescent="0.35">
      <c r="A7" s="426"/>
      <c r="B7" s="428"/>
      <c r="C7" s="428"/>
      <c r="D7" s="430"/>
      <c r="E7" s="304" t="s">
        <v>20</v>
      </c>
      <c r="F7" s="305" t="s">
        <v>114</v>
      </c>
      <c r="G7" s="302" t="s">
        <v>18</v>
      </c>
      <c r="H7" s="303" t="s">
        <v>123</v>
      </c>
      <c r="I7" s="306" t="s">
        <v>122</v>
      </c>
      <c r="J7" s="301" t="s">
        <v>18</v>
      </c>
      <c r="K7" s="103" t="s">
        <v>123</v>
      </c>
      <c r="L7" s="104" t="s">
        <v>122</v>
      </c>
    </row>
    <row r="8" spans="1:14" x14ac:dyDescent="0.35">
      <c r="A8" s="105" t="s">
        <v>22</v>
      </c>
      <c r="B8" s="106"/>
      <c r="C8" s="106"/>
      <c r="D8" s="106"/>
      <c r="E8" s="107"/>
      <c r="F8" s="108"/>
      <c r="G8" s="434" t="s">
        <v>99</v>
      </c>
      <c r="H8" s="434"/>
      <c r="I8" s="435"/>
      <c r="J8" s="109"/>
      <c r="K8" s="110"/>
      <c r="L8" s="111"/>
    </row>
    <row r="9" spans="1:14" x14ac:dyDescent="0.35">
      <c r="A9" s="42" t="s">
        <v>76</v>
      </c>
      <c r="B9" s="106"/>
      <c r="C9" s="43"/>
      <c r="D9" s="106"/>
      <c r="E9" s="112"/>
      <c r="F9" s="108"/>
      <c r="G9" s="113"/>
      <c r="H9" s="114"/>
      <c r="I9" s="115"/>
      <c r="J9" s="116"/>
      <c r="K9" s="114"/>
      <c r="L9" s="117"/>
      <c r="N9" s="13"/>
    </row>
    <row r="10" spans="1:14" x14ac:dyDescent="0.35">
      <c r="A10" s="26" t="s">
        <v>77</v>
      </c>
      <c r="B10" s="118"/>
      <c r="C10" s="41"/>
      <c r="D10" s="118"/>
      <c r="E10" s="119"/>
      <c r="F10" s="120"/>
      <c r="G10" s="113"/>
      <c r="H10" s="121"/>
      <c r="I10" s="115"/>
      <c r="J10" s="116"/>
      <c r="K10" s="121"/>
      <c r="L10" s="117"/>
    </row>
    <row r="11" spans="1:14" x14ac:dyDescent="0.35">
      <c r="A11" s="122" t="s">
        <v>78</v>
      </c>
      <c r="B11" s="106"/>
      <c r="C11" s="107"/>
      <c r="D11" s="106"/>
      <c r="E11" s="123"/>
      <c r="F11" s="124"/>
      <c r="G11" s="125"/>
      <c r="H11" s="126"/>
      <c r="I11" s="127"/>
      <c r="J11" s="116"/>
      <c r="K11" s="114"/>
      <c r="L11" s="117"/>
    </row>
    <row r="12" spans="1:14" x14ac:dyDescent="0.35">
      <c r="A12" s="419" t="s">
        <v>66</v>
      </c>
      <c r="B12" s="128"/>
      <c r="C12" s="40"/>
      <c r="D12" s="129"/>
      <c r="E12" s="123"/>
      <c r="F12" s="124"/>
      <c r="G12" s="130"/>
      <c r="H12" s="126"/>
      <c r="I12" s="131"/>
      <c r="J12" s="132"/>
      <c r="K12" s="126"/>
      <c r="L12" s="133"/>
    </row>
    <row r="13" spans="1:14" x14ac:dyDescent="0.35">
      <c r="A13" s="420"/>
      <c r="B13" s="134"/>
      <c r="C13" s="41"/>
      <c r="D13" s="118"/>
      <c r="E13" s="135"/>
      <c r="F13" s="136"/>
      <c r="G13" s="125"/>
      <c r="H13" s="121"/>
      <c r="I13" s="127"/>
      <c r="J13" s="137"/>
      <c r="K13" s="121"/>
      <c r="L13" s="138"/>
    </row>
    <row r="14" spans="1:14" x14ac:dyDescent="0.35">
      <c r="A14" s="42"/>
      <c r="B14" s="139"/>
      <c r="C14" s="43"/>
      <c r="D14" s="139"/>
      <c r="E14" s="112"/>
      <c r="F14" s="140"/>
      <c r="G14" s="141"/>
      <c r="H14" s="142"/>
      <c r="I14" s="143"/>
      <c r="J14" s="144"/>
      <c r="K14" s="145"/>
      <c r="L14" s="138"/>
    </row>
    <row r="15" spans="1:14" x14ac:dyDescent="0.35">
      <c r="A15" s="146" t="s">
        <v>11</v>
      </c>
      <c r="B15" s="147"/>
      <c r="C15" s="148"/>
      <c r="D15" s="106"/>
      <c r="E15" s="45"/>
      <c r="F15" s="124"/>
      <c r="G15" s="434" t="s">
        <v>100</v>
      </c>
      <c r="H15" s="434"/>
      <c r="I15" s="435"/>
      <c r="J15" s="149"/>
      <c r="K15" s="129"/>
      <c r="L15" s="133"/>
    </row>
    <row r="16" spans="1:14" x14ac:dyDescent="0.35">
      <c r="A16" s="44" t="s">
        <v>12</v>
      </c>
      <c r="B16" s="129"/>
      <c r="C16" s="128"/>
      <c r="D16" s="129"/>
      <c r="E16" s="119"/>
      <c r="F16" s="108"/>
      <c r="G16" s="150"/>
      <c r="H16" s="114"/>
      <c r="I16" s="151"/>
      <c r="J16" s="152"/>
      <c r="K16" s="114"/>
      <c r="L16" s="153"/>
      <c r="N16" s="13"/>
    </row>
    <row r="17" spans="1:14" x14ac:dyDescent="0.35">
      <c r="A17" s="154" t="s">
        <v>77</v>
      </c>
      <c r="B17" s="106"/>
      <c r="C17" s="155"/>
      <c r="D17" s="106"/>
      <c r="E17" s="119"/>
      <c r="F17" s="120"/>
      <c r="G17" s="150"/>
      <c r="H17" s="121"/>
      <c r="I17" s="115"/>
      <c r="J17" s="116"/>
      <c r="K17" s="121"/>
      <c r="L17" s="117"/>
    </row>
    <row r="18" spans="1:14" x14ac:dyDescent="0.35">
      <c r="A18" s="156" t="s">
        <v>78</v>
      </c>
      <c r="B18" s="106"/>
      <c r="C18" s="155"/>
      <c r="D18" s="106"/>
      <c r="E18" s="123"/>
      <c r="F18" s="124"/>
      <c r="G18" s="150"/>
      <c r="H18" s="126"/>
      <c r="I18" s="127"/>
      <c r="J18" s="116"/>
      <c r="K18" s="114"/>
      <c r="L18" s="117"/>
    </row>
    <row r="19" spans="1:14" x14ac:dyDescent="0.35">
      <c r="A19" s="47" t="s">
        <v>66</v>
      </c>
      <c r="B19" s="157"/>
      <c r="C19" s="157"/>
      <c r="D19" s="157"/>
      <c r="E19" s="119"/>
      <c r="F19" s="108"/>
      <c r="G19" s="158"/>
      <c r="H19" s="159"/>
      <c r="I19" s="160"/>
      <c r="J19" s="161"/>
      <c r="K19" s="114"/>
      <c r="L19" s="153"/>
    </row>
    <row r="20" spans="1:14" x14ac:dyDescent="0.35">
      <c r="A20" s="146" t="s">
        <v>97</v>
      </c>
      <c r="B20" s="147"/>
      <c r="C20" s="148"/>
      <c r="D20" s="106"/>
      <c r="E20" s="45"/>
      <c r="F20" s="124"/>
      <c r="G20" s="434" t="s">
        <v>103</v>
      </c>
      <c r="H20" s="434"/>
      <c r="I20" s="435"/>
      <c r="J20" s="149"/>
      <c r="K20" s="129"/>
      <c r="L20" s="133"/>
    </row>
    <row r="21" spans="1:14" x14ac:dyDescent="0.35">
      <c r="A21" s="44" t="s">
        <v>12</v>
      </c>
      <c r="B21" s="129"/>
      <c r="C21" s="128"/>
      <c r="D21" s="129"/>
      <c r="E21" s="119"/>
      <c r="F21" s="108"/>
      <c r="G21" s="150"/>
      <c r="H21" s="114"/>
      <c r="I21" s="151"/>
      <c r="J21" s="152"/>
      <c r="K21" s="114"/>
      <c r="L21" s="153"/>
      <c r="N21" s="13"/>
    </row>
    <row r="22" spans="1:14" x14ac:dyDescent="0.35">
      <c r="A22" s="154" t="s">
        <v>77</v>
      </c>
      <c r="B22" s="106"/>
      <c r="C22" s="155"/>
      <c r="D22" s="129"/>
      <c r="E22" s="119"/>
      <c r="F22" s="120"/>
      <c r="G22" s="150"/>
      <c r="H22" s="121"/>
      <c r="I22" s="115"/>
      <c r="J22" s="116"/>
      <c r="K22" s="121"/>
      <c r="L22" s="117"/>
    </row>
    <row r="23" spans="1:14" x14ac:dyDescent="0.35">
      <c r="A23" s="156" t="s">
        <v>78</v>
      </c>
      <c r="B23" s="106"/>
      <c r="C23" s="155"/>
      <c r="D23" s="129"/>
      <c r="E23" s="123"/>
      <c r="F23" s="124"/>
      <c r="G23" s="150"/>
      <c r="H23" s="126"/>
      <c r="I23" s="127"/>
      <c r="J23" s="116"/>
      <c r="K23" s="114"/>
      <c r="L23" s="117"/>
    </row>
    <row r="24" spans="1:14" x14ac:dyDescent="0.35">
      <c r="A24" s="48" t="s">
        <v>66</v>
      </c>
      <c r="B24" s="157"/>
      <c r="C24" s="157"/>
      <c r="D24" s="128"/>
      <c r="E24" s="123"/>
      <c r="F24" s="124"/>
      <c r="G24" s="130"/>
      <c r="H24" s="126"/>
      <c r="I24" s="131"/>
      <c r="J24" s="132"/>
      <c r="K24" s="126"/>
      <c r="L24" s="133"/>
    </row>
    <row r="25" spans="1:14" x14ac:dyDescent="0.35">
      <c r="A25" s="162" t="s">
        <v>13</v>
      </c>
      <c r="B25" s="163"/>
      <c r="C25" s="164"/>
      <c r="D25" s="163"/>
      <c r="E25" s="165"/>
      <c r="F25" s="166"/>
      <c r="G25" s="167"/>
      <c r="H25" s="163"/>
      <c r="I25" s="168"/>
      <c r="J25" s="169"/>
      <c r="K25" s="163"/>
      <c r="L25" s="170"/>
    </row>
    <row r="26" spans="1:14" x14ac:dyDescent="0.35">
      <c r="A26" s="171" t="s">
        <v>1</v>
      </c>
      <c r="B26" s="139"/>
      <c r="C26" s="172"/>
      <c r="D26" s="157"/>
      <c r="E26" s="173"/>
      <c r="F26" s="174"/>
      <c r="G26" s="175"/>
      <c r="H26" s="176"/>
      <c r="I26" s="160"/>
      <c r="J26" s="109"/>
      <c r="K26" s="177"/>
      <c r="L26" s="117"/>
    </row>
    <row r="27" spans="1:14" x14ac:dyDescent="0.35">
      <c r="A27" s="146" t="s">
        <v>96</v>
      </c>
      <c r="B27" s="147"/>
      <c r="C27" s="148"/>
      <c r="D27" s="139"/>
      <c r="E27" s="45"/>
      <c r="F27" s="124"/>
      <c r="G27" s="434" t="s">
        <v>104</v>
      </c>
      <c r="H27" s="434"/>
      <c r="I27" s="435"/>
      <c r="J27" s="178"/>
      <c r="K27" s="129"/>
      <c r="L27" s="133"/>
    </row>
    <row r="28" spans="1:14" x14ac:dyDescent="0.35">
      <c r="A28" s="44" t="s">
        <v>12</v>
      </c>
      <c r="B28" s="129"/>
      <c r="C28" s="128"/>
      <c r="D28" s="129"/>
      <c r="E28" s="119"/>
      <c r="F28" s="108"/>
      <c r="G28" s="150"/>
      <c r="H28" s="114"/>
      <c r="I28" s="151"/>
      <c r="J28" s="152"/>
      <c r="K28" s="114"/>
      <c r="L28" s="153"/>
      <c r="N28" s="13"/>
    </row>
    <row r="29" spans="1:14" x14ac:dyDescent="0.35">
      <c r="A29" s="154" t="s">
        <v>77</v>
      </c>
      <c r="B29" s="106"/>
      <c r="C29" s="155"/>
      <c r="D29" s="129"/>
      <c r="E29" s="119"/>
      <c r="F29" s="120"/>
      <c r="G29" s="150"/>
      <c r="H29" s="121"/>
      <c r="I29" s="115"/>
      <c r="J29" s="116"/>
      <c r="K29" s="121"/>
      <c r="L29" s="117"/>
    </row>
    <row r="30" spans="1:14" x14ac:dyDescent="0.35">
      <c r="A30" s="156" t="s">
        <v>78</v>
      </c>
      <c r="B30" s="106"/>
      <c r="C30" s="155"/>
      <c r="D30" s="129"/>
      <c r="E30" s="123"/>
      <c r="F30" s="124"/>
      <c r="G30" s="150"/>
      <c r="H30" s="126"/>
      <c r="I30" s="127"/>
      <c r="J30" s="116"/>
      <c r="K30" s="114"/>
      <c r="L30" s="117"/>
    </row>
    <row r="31" spans="1:14" x14ac:dyDescent="0.35">
      <c r="A31" s="48" t="s">
        <v>66</v>
      </c>
      <c r="B31" s="157"/>
      <c r="C31" s="157"/>
      <c r="D31" s="128"/>
      <c r="E31" s="123"/>
      <c r="F31" s="124"/>
      <c r="G31" s="130"/>
      <c r="H31" s="126"/>
      <c r="I31" s="131"/>
      <c r="J31" s="132"/>
      <c r="K31" s="126"/>
      <c r="L31" s="133"/>
    </row>
    <row r="32" spans="1:14" x14ac:dyDescent="0.35">
      <c r="A32" s="162" t="s">
        <v>13</v>
      </c>
      <c r="B32" s="163"/>
      <c r="C32" s="164"/>
      <c r="D32" s="163"/>
      <c r="E32" s="165"/>
      <c r="F32" s="166"/>
      <c r="G32" s="167"/>
      <c r="H32" s="163"/>
      <c r="I32" s="168"/>
      <c r="J32" s="169"/>
      <c r="K32" s="163"/>
      <c r="L32" s="170"/>
    </row>
    <row r="33" spans="1:14" x14ac:dyDescent="0.35">
      <c r="A33" s="171" t="s">
        <v>78</v>
      </c>
      <c r="B33" s="139"/>
      <c r="C33" s="172"/>
      <c r="D33" s="157"/>
      <c r="E33" s="173"/>
      <c r="F33" s="174"/>
      <c r="G33" s="179"/>
      <c r="H33" s="180"/>
      <c r="I33" s="160"/>
      <c r="J33" s="181"/>
      <c r="K33" s="177"/>
      <c r="L33" s="117"/>
    </row>
    <row r="34" spans="1:14" x14ac:dyDescent="0.35">
      <c r="A34" s="146" t="s">
        <v>98</v>
      </c>
      <c r="B34" s="147"/>
      <c r="C34" s="148"/>
      <c r="D34" s="139"/>
      <c r="E34" s="45"/>
      <c r="F34" s="124"/>
      <c r="G34" s="434" t="s">
        <v>105</v>
      </c>
      <c r="H34" s="434"/>
      <c r="I34" s="435"/>
      <c r="J34" s="149"/>
      <c r="K34" s="129"/>
      <c r="L34" s="133"/>
    </row>
    <row r="35" spans="1:14" x14ac:dyDescent="0.35">
      <c r="A35" s="44" t="s">
        <v>12</v>
      </c>
      <c r="B35" s="129"/>
      <c r="C35" s="128"/>
      <c r="D35" s="129"/>
      <c r="E35" s="119"/>
      <c r="F35" s="108"/>
      <c r="G35" s="150"/>
      <c r="H35" s="114"/>
      <c r="I35" s="151"/>
      <c r="J35" s="152"/>
      <c r="K35" s="114"/>
      <c r="L35" s="153"/>
      <c r="N35" s="13"/>
    </row>
    <row r="36" spans="1:14" x14ac:dyDescent="0.35">
      <c r="A36" s="154" t="s">
        <v>77</v>
      </c>
      <c r="B36" s="106"/>
      <c r="C36" s="155"/>
      <c r="D36" s="106"/>
      <c r="E36" s="119"/>
      <c r="F36" s="120"/>
      <c r="G36" s="150"/>
      <c r="H36" s="121"/>
      <c r="I36" s="115"/>
      <c r="J36" s="116"/>
      <c r="K36" s="121"/>
      <c r="L36" s="117"/>
    </row>
    <row r="37" spans="1:14" x14ac:dyDescent="0.35">
      <c r="A37" s="156" t="s">
        <v>78</v>
      </c>
      <c r="B37" s="106"/>
      <c r="C37" s="155"/>
      <c r="D37" s="106"/>
      <c r="E37" s="123"/>
      <c r="F37" s="124"/>
      <c r="G37" s="150"/>
      <c r="H37" s="126"/>
      <c r="I37" s="127"/>
      <c r="J37" s="116"/>
      <c r="K37" s="114"/>
      <c r="L37" s="117"/>
    </row>
    <row r="38" spans="1:14" x14ac:dyDescent="0.35">
      <c r="A38" s="48" t="s">
        <v>66</v>
      </c>
      <c r="B38" s="157"/>
      <c r="C38" s="157"/>
      <c r="D38" s="157"/>
      <c r="E38" s="123"/>
      <c r="F38" s="108"/>
      <c r="G38" s="130"/>
      <c r="H38" s="114"/>
      <c r="I38" s="131"/>
      <c r="J38" s="152"/>
      <c r="K38" s="126"/>
      <c r="L38" s="153"/>
    </row>
    <row r="39" spans="1:14" ht="16" thickBot="1" x14ac:dyDescent="0.4">
      <c r="A39" s="28" t="s">
        <v>2</v>
      </c>
      <c r="B39" s="182"/>
      <c r="C39" s="183"/>
      <c r="D39" s="182"/>
      <c r="E39" s="184"/>
      <c r="F39" s="185"/>
      <c r="G39" s="186"/>
      <c r="H39" s="187"/>
      <c r="I39" s="188"/>
      <c r="J39" s="186"/>
      <c r="K39" s="187"/>
      <c r="L39" s="189"/>
    </row>
    <row r="40" spans="1:14" ht="16" thickTop="1" x14ac:dyDescent="0.35"/>
  </sheetData>
  <customSheetViews>
    <customSheetView guid="{8E6FD004-9D40-4DA7-AD52-0F739529B8F5}">
      <pageMargins left="0.75" right="0.75" top="1" bottom="1" header="0.5" footer="0.5"/>
      <pageSetup paperSize="9" orientation="portrait" horizontalDpi="4294967292" verticalDpi="4294967292"/>
      <headerFooter alignWithMargins="0"/>
    </customSheetView>
  </customSheetViews>
  <mergeCells count="14">
    <mergeCell ref="G20:I20"/>
    <mergeCell ref="G27:I27"/>
    <mergeCell ref="G34:I34"/>
    <mergeCell ref="G15:I15"/>
    <mergeCell ref="J6:L6"/>
    <mergeCell ref="A12:A13"/>
    <mergeCell ref="I5:J5"/>
    <mergeCell ref="E6:F6"/>
    <mergeCell ref="A6:A7"/>
    <mergeCell ref="B6:B7"/>
    <mergeCell ref="C6:C7"/>
    <mergeCell ref="D6:D7"/>
    <mergeCell ref="G6:I6"/>
    <mergeCell ref="G8:I8"/>
  </mergeCells>
  <phoneticPr fontId="8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6"/>
  <sheetViews>
    <sheetView zoomScaleNormal="100" workbookViewId="0">
      <selection activeCell="G28" sqref="A23:G28"/>
    </sheetView>
    <sheetView showGridLines="0" zoomScale="72" zoomScaleNormal="72" workbookViewId="1">
      <selection activeCell="B32" sqref="B32"/>
    </sheetView>
  </sheetViews>
  <sheetFormatPr defaultColWidth="10.81640625" defaultRowHeight="15" x14ac:dyDescent="0.35"/>
  <cols>
    <col min="1" max="1" width="10.81640625" style="6"/>
    <col min="2" max="2" width="21.81640625" style="6" customWidth="1"/>
    <col min="3" max="4" width="10.81640625" style="6"/>
    <col min="5" max="5" width="9.81640625" style="6" customWidth="1"/>
    <col min="6" max="6" width="13" style="6" customWidth="1"/>
    <col min="7" max="7" width="15.453125" style="6" customWidth="1"/>
    <col min="8" max="16384" width="10.81640625" style="6"/>
  </cols>
  <sheetData>
    <row r="1" spans="1:11" ht="23.5" x14ac:dyDescent="0.55000000000000004">
      <c r="A1" s="1" t="s">
        <v>101</v>
      </c>
    </row>
    <row r="2" spans="1:11" ht="18.5" x14ac:dyDescent="0.45">
      <c r="A2" s="3" t="s">
        <v>138</v>
      </c>
    </row>
    <row r="3" spans="1:11" ht="18.5" x14ac:dyDescent="0.45">
      <c r="A3" s="3"/>
    </row>
    <row r="4" spans="1:11" ht="18.5" x14ac:dyDescent="0.45">
      <c r="A4" s="307" t="s">
        <v>137</v>
      </c>
    </row>
    <row r="5" spans="1:11" ht="16" thickBot="1" x14ac:dyDescent="0.4">
      <c r="A5" s="93" t="s">
        <v>57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s="92" customFormat="1" ht="32" customHeight="1" thickTop="1" x14ac:dyDescent="0.35">
      <c r="A6" s="87" t="s">
        <v>35</v>
      </c>
      <c r="B6" s="31" t="s">
        <v>36</v>
      </c>
      <c r="C6" s="32" t="s">
        <v>82</v>
      </c>
      <c r="D6" s="441" t="s">
        <v>122</v>
      </c>
      <c r="E6" s="438" t="s">
        <v>115</v>
      </c>
      <c r="F6" s="429"/>
      <c r="G6" s="439" t="s">
        <v>116</v>
      </c>
      <c r="H6" s="88"/>
      <c r="I6" s="88"/>
      <c r="J6" s="88"/>
      <c r="K6" s="88"/>
    </row>
    <row r="7" spans="1:11" s="92" customFormat="1" ht="15.5" x14ac:dyDescent="0.35">
      <c r="A7" s="90"/>
      <c r="B7" s="210"/>
      <c r="C7" s="91"/>
      <c r="D7" s="442"/>
      <c r="E7" s="211" t="s">
        <v>125</v>
      </c>
      <c r="F7" s="212" t="s">
        <v>38</v>
      </c>
      <c r="G7" s="440"/>
      <c r="H7" s="88"/>
      <c r="I7" s="88"/>
      <c r="J7" s="88"/>
      <c r="K7" s="88"/>
    </row>
    <row r="8" spans="1:11" ht="15.5" x14ac:dyDescent="0.35">
      <c r="A8" s="39"/>
      <c r="B8" s="129"/>
      <c r="C8" s="190"/>
      <c r="D8" s="191"/>
      <c r="E8" s="192"/>
      <c r="F8" s="193"/>
      <c r="G8" s="194"/>
      <c r="H8" s="11"/>
      <c r="I8" s="11"/>
      <c r="J8" s="11"/>
      <c r="K8" s="11"/>
    </row>
    <row r="9" spans="1:11" ht="15.5" x14ac:dyDescent="0.35">
      <c r="A9" s="50"/>
      <c r="B9" s="118"/>
      <c r="C9" s="195"/>
      <c r="D9" s="196"/>
      <c r="E9" s="197"/>
      <c r="F9" s="198"/>
      <c r="G9" s="199"/>
      <c r="H9" s="11"/>
      <c r="I9" s="11"/>
      <c r="J9" s="11"/>
      <c r="K9" s="11"/>
    </row>
    <row r="10" spans="1:11" ht="15.5" x14ac:dyDescent="0.35">
      <c r="A10" s="50"/>
      <c r="B10" s="118"/>
      <c r="C10" s="195"/>
      <c r="D10" s="196"/>
      <c r="E10" s="197"/>
      <c r="F10" s="198"/>
      <c r="G10" s="199"/>
      <c r="H10" s="11"/>
      <c r="I10" s="11"/>
      <c r="J10" s="11"/>
      <c r="K10" s="11"/>
    </row>
    <row r="11" spans="1:11" ht="15.5" x14ac:dyDescent="0.35">
      <c r="A11" s="50"/>
      <c r="B11" s="118"/>
      <c r="C11" s="200"/>
      <c r="D11" s="196"/>
      <c r="E11" s="197"/>
      <c r="F11" s="198"/>
      <c r="G11" s="199"/>
      <c r="H11" s="11"/>
      <c r="I11" s="11"/>
      <c r="J11" s="11"/>
      <c r="K11" s="11"/>
    </row>
    <row r="12" spans="1:11" ht="15.5" x14ac:dyDescent="0.35">
      <c r="A12" s="50"/>
      <c r="B12" s="118"/>
      <c r="C12" s="195"/>
      <c r="D12" s="196"/>
      <c r="E12" s="197"/>
      <c r="F12" s="198"/>
      <c r="G12" s="199"/>
      <c r="H12" s="11"/>
      <c r="I12" s="11"/>
      <c r="J12" s="11"/>
      <c r="K12" s="11"/>
    </row>
    <row r="13" spans="1:11" ht="15.5" x14ac:dyDescent="0.35">
      <c r="A13" s="50"/>
      <c r="B13" s="118"/>
      <c r="C13" s="195"/>
      <c r="D13" s="196"/>
      <c r="E13" s="197"/>
      <c r="F13" s="198"/>
      <c r="G13" s="199"/>
      <c r="H13" s="11"/>
      <c r="I13" s="11"/>
      <c r="J13" s="11"/>
      <c r="K13" s="11"/>
    </row>
    <row r="14" spans="1:11" ht="15.5" x14ac:dyDescent="0.35">
      <c r="A14" s="50"/>
      <c r="B14" s="118"/>
      <c r="C14" s="195"/>
      <c r="D14" s="196"/>
      <c r="E14" s="197"/>
      <c r="F14" s="198"/>
      <c r="G14" s="199"/>
      <c r="H14" s="11"/>
      <c r="I14" s="11"/>
      <c r="J14" s="11"/>
      <c r="K14" s="11"/>
    </row>
    <row r="15" spans="1:11" ht="15.5" x14ac:dyDescent="0.35">
      <c r="A15" s="50"/>
      <c r="B15" s="213"/>
      <c r="C15" s="195"/>
      <c r="D15" s="196"/>
      <c r="E15" s="197"/>
      <c r="F15" s="198"/>
      <c r="G15" s="199"/>
      <c r="H15" s="11"/>
      <c r="I15" s="11"/>
      <c r="J15" s="11"/>
      <c r="K15" s="11"/>
    </row>
    <row r="16" spans="1:11" ht="15.5" x14ac:dyDescent="0.35">
      <c r="A16" s="50"/>
      <c r="B16" s="118"/>
      <c r="C16" s="201"/>
      <c r="D16" s="196"/>
      <c r="E16" s="197"/>
      <c r="F16" s="198"/>
      <c r="G16" s="199"/>
      <c r="H16" s="11"/>
      <c r="I16" s="11"/>
      <c r="J16" s="11"/>
      <c r="K16" s="11"/>
    </row>
    <row r="17" spans="1:11" ht="15.5" x14ac:dyDescent="0.35">
      <c r="A17" s="50"/>
      <c r="B17" s="118"/>
      <c r="C17" s="201"/>
      <c r="D17" s="196"/>
      <c r="E17" s="197"/>
      <c r="F17" s="198"/>
      <c r="G17" s="199"/>
      <c r="H17" s="11"/>
      <c r="I17" s="11"/>
      <c r="J17" s="11"/>
      <c r="K17" s="11"/>
    </row>
    <row r="18" spans="1:11" ht="15.5" x14ac:dyDescent="0.35">
      <c r="A18" s="50"/>
      <c r="B18" s="118"/>
      <c r="C18" s="195"/>
      <c r="D18" s="196"/>
      <c r="E18" s="197"/>
      <c r="F18" s="198"/>
      <c r="G18" s="199"/>
      <c r="H18" s="11"/>
      <c r="I18" s="11"/>
      <c r="J18" s="11"/>
      <c r="K18" s="11"/>
    </row>
    <row r="19" spans="1:11" ht="15.5" x14ac:dyDescent="0.35">
      <c r="A19" s="50"/>
      <c r="B19" s="118"/>
      <c r="C19" s="195"/>
      <c r="D19" s="196"/>
      <c r="E19" s="197"/>
      <c r="F19" s="198"/>
      <c r="G19" s="199"/>
      <c r="H19" s="11"/>
      <c r="I19" s="11"/>
      <c r="J19" s="11"/>
      <c r="K19" s="11"/>
    </row>
    <row r="20" spans="1:11" ht="15.5" x14ac:dyDescent="0.35">
      <c r="A20" s="50"/>
      <c r="B20" s="118"/>
      <c r="C20" s="195"/>
      <c r="D20" s="196"/>
      <c r="E20" s="197"/>
      <c r="F20" s="198"/>
      <c r="G20" s="199"/>
      <c r="H20" s="11"/>
      <c r="I20" s="11"/>
      <c r="J20" s="11"/>
      <c r="K20" s="11"/>
    </row>
    <row r="21" spans="1:11" ht="15.5" x14ac:dyDescent="0.35">
      <c r="A21" s="50"/>
      <c r="B21" s="118"/>
      <c r="C21" s="195"/>
      <c r="D21" s="196"/>
      <c r="E21" s="197"/>
      <c r="F21" s="198"/>
      <c r="G21" s="199"/>
      <c r="H21" s="11"/>
      <c r="I21" s="11"/>
      <c r="J21" s="11"/>
      <c r="K21" s="11"/>
    </row>
    <row r="22" spans="1:11" ht="15.5" x14ac:dyDescent="0.35">
      <c r="A22" s="202"/>
      <c r="B22" s="139"/>
      <c r="C22" s="203"/>
      <c r="D22" s="204"/>
      <c r="E22" s="205"/>
      <c r="F22" s="206"/>
      <c r="G22" s="207"/>
      <c r="H22" s="11"/>
      <c r="I22" s="11"/>
      <c r="J22" s="11"/>
      <c r="K22" s="11"/>
    </row>
    <row r="23" spans="1:11" ht="16" thickBot="1" x14ac:dyDescent="0.4">
      <c r="A23" s="84" t="s">
        <v>0</v>
      </c>
      <c r="B23" s="182"/>
      <c r="C23" s="183"/>
      <c r="D23" s="208"/>
      <c r="E23" s="182"/>
      <c r="F23" s="182"/>
      <c r="G23" s="209"/>
      <c r="H23" s="11"/>
      <c r="I23" s="11"/>
      <c r="J23" s="11"/>
      <c r="K23" s="11"/>
    </row>
    <row r="24" spans="1:11" ht="16" thickTop="1" x14ac:dyDescent="0.3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11" ht="15.5" x14ac:dyDescent="0.35">
      <c r="A25" s="11"/>
      <c r="B25" s="11"/>
      <c r="C25" s="11"/>
      <c r="D25" s="11"/>
      <c r="E25" s="11"/>
      <c r="F25" s="96"/>
      <c r="G25" s="96"/>
      <c r="H25" s="11"/>
      <c r="I25" s="11"/>
      <c r="J25" s="11"/>
      <c r="K25" s="11"/>
    </row>
    <row r="26" spans="1:11" ht="15.5" x14ac:dyDescent="0.3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</row>
  </sheetData>
  <customSheetViews>
    <customSheetView guid="{8E6FD004-9D40-4DA7-AD52-0F739529B8F5}">
      <pageMargins left="0.75" right="0.75" top="1" bottom="1" header="0.5" footer="0.5"/>
      <pageSetup paperSize="9" orientation="portrait" horizontalDpi="4294967292" verticalDpi="4294967292"/>
      <headerFooter alignWithMargins="0"/>
    </customSheetView>
  </customSheetViews>
  <mergeCells count="3">
    <mergeCell ref="E6:F6"/>
    <mergeCell ref="G6:G7"/>
    <mergeCell ref="D6:D7"/>
  </mergeCells>
  <phoneticPr fontId="8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Navngivne områder</vt:lpstr>
      </vt:variant>
      <vt:variant>
        <vt:i4>2</vt:i4>
      </vt:variant>
    </vt:vector>
  </HeadingPairs>
  <TitlesOfParts>
    <vt:vector size="12" baseType="lpstr">
      <vt:lpstr>Bilag 1</vt:lpstr>
      <vt:lpstr>Bilag 2</vt:lpstr>
      <vt:lpstr>Opg 3.5.1</vt:lpstr>
      <vt:lpstr>Opg 3.5.2</vt:lpstr>
      <vt:lpstr>Opg 3.5.3</vt:lpstr>
      <vt:lpstr>Opg 3.5.4</vt:lpstr>
      <vt:lpstr>Opg 3.5.5</vt:lpstr>
      <vt:lpstr>Opg 3.5.8-3.5.12 og 3.5.15</vt:lpstr>
      <vt:lpstr>Opg 3.5.14</vt:lpstr>
      <vt:lpstr>Opg 3.5.16</vt:lpstr>
      <vt:lpstr>Regnskab</vt:lpstr>
      <vt:lpstr>'Opg 3.5.1'!Udskriftsområde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Fast og Klammer</dc:title>
  <dc:creator>jw.acc@cbs.dk</dc:creator>
  <cp:lastModifiedBy>Jeanette Willert</cp:lastModifiedBy>
  <cp:lastPrinted>2003-08-04T11:07:57Z</cp:lastPrinted>
  <dcterms:created xsi:type="dcterms:W3CDTF">1998-08-06T13:58:08Z</dcterms:created>
  <dcterms:modified xsi:type="dcterms:W3CDTF">2023-08-07T11:32:39Z</dcterms:modified>
</cp:coreProperties>
</file>