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w.acc\Documents\Bøger\Opgavesamling til Virksomhedens Økonomistyring\VØSO - 4 udgave 2022 - 2023\VØSO - kapitel 5\"/>
    </mc:Choice>
  </mc:AlternateContent>
  <xr:revisionPtr revIDLastSave="0" documentId="13_ncr:1_{0F18B36C-9267-4002-A98F-6FEAF4A9826E}" xr6:coauthVersionLast="47" xr6:coauthVersionMax="47" xr10:uidLastSave="{00000000-0000-0000-0000-000000000000}"/>
  <bookViews>
    <workbookView xWindow="380" yWindow="380" windowWidth="14400" windowHeight="8260" tabRatio="929" xr2:uid="{00000000-000D-0000-FFFF-FFFF00000000}"/>
  </bookViews>
  <sheets>
    <sheet name="Dækningsbidragsregnskab" sheetId="2" r:id="rId1"/>
    <sheet name="Opg 5.9.1 - 5.9.3 løsning" sheetId="5" r:id="rId2"/>
  </sheets>
  <definedNames>
    <definedName name="ACwvu.Regnskabet." localSheetId="0" hidden="1">Dækningsbidragsregnskab!$A$4:$C$17</definedName>
    <definedName name="BidragMålelighed">#REF!</definedName>
    <definedName name="Bidragsregnskab">#REF!</definedName>
    <definedName name="Fordeling">#REF!</definedName>
    <definedName name="Gager">#REF!</definedName>
    <definedName name="Kommentarer_til_opgaverne">#REF!</definedName>
    <definedName name="Regnskab">Dækningsbidragsregnskab!$A$4:$C$17</definedName>
    <definedName name="Swvu.Regnskabet." localSheetId="0" hidden="1">Dækningsbidragsregnskab!$A$4:$C$17</definedName>
    <definedName name="_xlnm.Print_Area" localSheetId="0">Dækningsbidragsregnskab!$A$4:$C$49</definedName>
    <definedName name="wrn.HeleOpgaven." hidden="1">{"Spørgsmål",#N/A,FALSE,"Spørgsmål";"FuldOpgavetekst",#N/A,FALSE,"Fulde opgavetekst";"Regnskabet",#N/A,FALSE,"Fig. 1.3 Regnskab";"Gager m.m",#N/A,FALSE,"Fig. 1.4 Gager, løn, etc.";"Omkostningsfordeling",#N/A,FALSE,"Fig. 1.5 Omkostningsfordeling";"Bidragsregnskab",#N/A,FALSE,"Opg. 1.3 Bidragsregnskab";"Bidrag inkl.målelighed",#N/A,FALSE,"Opg. 1.4 Bidrag+målelighed";"Kommentarer",#N/A,FALSE,"Kommentarer opg. 1.3-1.4";"Kommentar2",#N/A,FALSE,"Kommentar opg. 1.1-1.2+1.5-1.7"}</definedName>
    <definedName name="wvu.Regnskabet." localSheetId="0" hidden="1">{TRUE,TRUE,-1.25,-15.5,484.5,276.75,FALSE,FALSE,FALSE,TRUE,0,1,#N/A,1,#N/A,16.34375,34.8888888888889,1,FALSE,FALSE,3,TRUE,1,FALSE,50,"Swvu.Regnskabet.","ACwvu.Regnskabet.",#N/A,FALSE,FALSE,0.75,0.75,1,1,1,"&amp;LSøren Amstrup&amp;C&amp;A&amp;R&amp;D","Page &amp;P",FALSE,FALSE,FALSE,FALSE,1,#N/A,1,1,"=R1C1:R28C5",FALSE,#N/A,#N/A,TRUE,FALSE,FALSE,9,300,300,FALSE,FALSE,TRUE,TRUE,TRUE}</definedName>
    <definedName name="Z_2D4B485E_6697_11D3_8948_005004102037_.wvu.PrintArea" localSheetId="0" hidden="1">Dækningsbidragsregnskab!$A$4:$C$17</definedName>
    <definedName name="Z_3C1B6684_3359_11D2_B31C_00004B323E52_.wvu.PrintArea" localSheetId="0" hidden="1">Dækningsbidragsregnskab!$A$4:$C$17</definedName>
    <definedName name="Z_3C1B6727_3359_11D2_B31C_00004B323E52_.wvu.PrintArea" localSheetId="0" hidden="1">Dækningsbidragsregnskab!$A$4:$C$17</definedName>
    <definedName name="Z_A2E3FE6E_35B1_11D2_B31C_00004B323E52_.wvu.PrintArea" localSheetId="0" hidden="1">Dækningsbidragsregnskab!$A$4:$C$17</definedName>
    <definedName name="Z_BFC08D5E_669A_11D3_8948_005004102037_.wvu.PrintArea" localSheetId="0" hidden="1">Dækningsbidragsregnskab!$A$4:$C$17</definedName>
  </definedNames>
  <calcPr calcId="191029"/>
  <customWorkbookViews>
    <customWorkbookView name="Spørgsmål (Spørgsmål)" guid="{BFC08D5F-669A-11D3-8948-005004102037}" maximized="1" xWindow="1" yWindow="-4" windowWidth="797" windowHeight="432" activeSheetId="1"/>
    <customWorkbookView name="Regnskabet (Fig. 1.3 Regnskab)" guid="{BFC08D5E-669A-11D3-8948-005004102037}" maximized="1" xWindow="1" yWindow="-4" windowWidth="797" windowHeight="432" activeSheetId="2"/>
    <customWorkbookView name="Omkostningsfordeling (Fig. 1.5 Omkostningsfordeling)" guid="{BFC08D5D-669A-11D3-8948-005004102037}" maximized="1" xWindow="1" yWindow="-4" windowWidth="797" windowHeight="432" activeSheetId="4"/>
    <customWorkbookView name="Kommentarer (Kommentarer opg. 1.3-1.4)" guid="{BFC08D5C-669A-11D3-8948-005004102037}" maximized="1" xWindow="1" yWindow="-4" windowWidth="797" windowHeight="432" activeSheetId="7"/>
    <customWorkbookView name="Kommentar2 (Kommentar opg. 1.1-1.2+1.5-1.7)" guid="{BFC08D5B-669A-11D3-8948-005004102037}" maximized="1" xWindow="1" yWindow="-4" windowWidth="797" windowHeight="432" activeSheetId="8"/>
    <customWorkbookView name="Gager m.m (Fig. 1.4 Gager, løn, etc.)" guid="{BFC08D5A-669A-11D3-8948-005004102037}" maximized="1" xWindow="1" yWindow="-4" windowWidth="797" windowHeight="432" activeSheetId="3"/>
    <customWorkbookView name="FuldOpgavetekst (Fulde opgavetekst)" guid="{BFC08D59-669A-11D3-8948-005004102037}" maximized="1" xWindow="1" yWindow="-4" windowWidth="797" windowHeight="432" activeSheetId="9"/>
    <customWorkbookView name="Bidragsregnskab (Opg. 1.3 Bidragsregnskab)" guid="{BFC08D58-669A-11D3-8948-005004102037}" maximized="1" xWindow="1" yWindow="-4" windowWidth="797" windowHeight="432" activeSheetId="5"/>
    <customWorkbookView name="Bidrag inkl.målelighed (Opg. 1.4 Bidrag+målelighed)" guid="{BFC08D57-669A-11D3-8948-005004102037}" maximized="1" xWindow="1" yWindow="-4" windowWidth="797" windowHeight="432" activeSheetId="6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6" i="5" l="1"/>
  <c r="A43" i="5" l="1"/>
  <c r="A20" i="5"/>
  <c r="A68" i="5" l="1"/>
  <c r="E70" i="5"/>
  <c r="C70" i="5"/>
  <c r="E45" i="5"/>
  <c r="C45" i="5"/>
</calcChain>
</file>

<file path=xl/sharedStrings.xml><?xml version="1.0" encoding="utf-8"?>
<sst xmlns="http://schemas.openxmlformats.org/spreadsheetml/2006/main" count="147" uniqueCount="55">
  <si>
    <t>I alt</t>
  </si>
  <si>
    <t>Virksomhedens økonomistyring</t>
  </si>
  <si>
    <t>Variable omkostninger:</t>
  </si>
  <si>
    <t>Dækningsbidrag</t>
  </si>
  <si>
    <t>I alt variable omkostninger</t>
  </si>
  <si>
    <t>Råmaterialer:</t>
  </si>
  <si>
    <t>Lager primo</t>
  </si>
  <si>
    <t>+ Råmaterialekøb</t>
  </si>
  <si>
    <t>= Disponibelt lager</t>
  </si>
  <si>
    <t>- Lager ultimo</t>
  </si>
  <si>
    <t>= Periodens råmaterialeforbrug</t>
  </si>
  <si>
    <t>Special Products A/S</t>
  </si>
  <si>
    <t>Dækningsbidragsregnskab 1. kvartal 2023 i kr.</t>
  </si>
  <si>
    <t>Tabel 1: Dækningsbidragsregnskab 1. kvartal 2023 i kr.</t>
  </si>
  <si>
    <t>Specifikation af råmaterialeforbrug 1. kvartal 2023</t>
  </si>
  <si>
    <t>Råmaterialelager primo</t>
  </si>
  <si>
    <t>16.432 kg á 1.337,25 kr./kg</t>
  </si>
  <si>
    <t>40.000 kg á 1.487,50 kr./kg</t>
  </si>
  <si>
    <t>– Råmaterialelager ultimo</t>
  </si>
  <si>
    <t>56.432 kg á 1.443,75 kr./kg</t>
  </si>
  <si>
    <t>42.556 kg á 1.443,75 kr./kg</t>
  </si>
  <si>
    <t>13.876 kg á 1.443,75 kr./kg</t>
  </si>
  <si>
    <t>Grundløn</t>
  </si>
  <si>
    <t>Overtidstillæg</t>
  </si>
  <si>
    <t>15.568 timer á 684,50 kr./time</t>
  </si>
  <si>
    <t>528 timer á 342,00 kr./time</t>
  </si>
  <si>
    <t>= Disponibelt lager af råmaterialer</t>
  </si>
  <si>
    <t>= Periodens forbrug af råmaterialer</t>
  </si>
  <si>
    <t>= Periodens løn</t>
  </si>
  <si>
    <t>Specifikation af lønregnskabet 1. kvartal 2023</t>
  </si>
  <si>
    <t>5.9 Special Products A/S</t>
  </si>
  <si>
    <t>1. kvartal 2023</t>
  </si>
  <si>
    <t>2. kvartal 2023 (den passive fase)</t>
  </si>
  <si>
    <t>2. kvartal 2023 (den aktive fase)</t>
  </si>
  <si>
    <t>kr. pr. kg.</t>
  </si>
  <si>
    <t>Budget forudsætninger</t>
  </si>
  <si>
    <t>Råmaterialer</t>
  </si>
  <si>
    <t>Løn</t>
  </si>
  <si>
    <t>Dækningsbidrag i kr.</t>
  </si>
  <si>
    <t>I alt variable omkostninger (kr.)</t>
  </si>
  <si>
    <t>Stigende salgspris</t>
  </si>
  <si>
    <t>Uændret salgspris =&gt; 25% stigning i salgsmængde</t>
  </si>
  <si>
    <t>kr. pr. time</t>
  </si>
  <si>
    <t>%</t>
  </si>
  <si>
    <t>kr. i alt</t>
  </si>
  <si>
    <t>Salg i kg</t>
  </si>
  <si>
    <t>Forarbejdningsløn </t>
  </si>
  <si>
    <r>
      <t xml:space="preserve">Dækningsbidragsbudget for 2. kvartal 2023 ved brug af </t>
    </r>
    <r>
      <rPr>
        <b/>
        <sz val="12"/>
        <rFont val="Calibri"/>
        <family val="2"/>
      </rPr>
      <t>modificeret direkte budgettering</t>
    </r>
    <r>
      <rPr>
        <sz val="12"/>
        <rFont val="Calibri"/>
        <family val="2"/>
      </rPr>
      <t xml:space="preserve"> som metode.</t>
    </r>
  </si>
  <si>
    <r>
      <t xml:space="preserve">Dækningsbidragsbudget for 2. kvartal 2023 ved brug af </t>
    </r>
    <r>
      <rPr>
        <b/>
        <sz val="12"/>
        <rFont val="Calibri"/>
        <family val="2"/>
      </rPr>
      <t>indirekte budgettering ud fra salgsmål opgjort i kapacitetstræksenheder</t>
    </r>
    <r>
      <rPr>
        <sz val="12"/>
        <rFont val="Calibri"/>
        <family val="2"/>
      </rPr>
      <t xml:space="preserve"> som metode.</t>
    </r>
  </si>
  <si>
    <r>
      <t xml:space="preserve">Dækningsbidragsbudget for 2. kvartal 2023 ved brug af </t>
    </r>
    <r>
      <rPr>
        <b/>
        <sz val="12"/>
        <rFont val="Calibri"/>
        <family val="2"/>
      </rPr>
      <t>indirekte budgettering ud fra salgsmål i beløb</t>
    </r>
    <r>
      <rPr>
        <sz val="12"/>
        <rFont val="Calibri"/>
        <family val="2"/>
      </rPr>
      <t xml:space="preserve"> som metode.</t>
    </r>
  </si>
  <si>
    <t>Varesalg netto</t>
  </si>
  <si>
    <t>Timer</t>
  </si>
  <si>
    <t>Vejledende løsningsskitse for spørgsmål 5.9.1</t>
  </si>
  <si>
    <t>Vejledende løsningsskitse for spørgsmål 5.9.2</t>
  </si>
  <si>
    <t>Vejledende løsningsskitse for spørgsmål 5.9.3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</si>
</sst>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(* #,##0_);_(* \(#,##0\);_(* &quot;-&quot;_);_(@_)"/>
    <numFmt numFmtId="165" formatCode="0.0%"/>
    <numFmt numFmtId="166" formatCode="_-* #,##0\ &quot;kr.&quot;_-;\-* #,##0\ &quot;kr.&quot;_-;_-* &quot;-&quot;??\ &quot;kr.&quot;_-;_-@_-"/>
    <numFmt numFmtId="167" formatCode="#,##0\ &quot;kr.&quot;"/>
    <numFmt numFmtId="168" formatCode="_-* #,##0_-;\-* #,##0_-;_-* &quot;-&quot;??_-;_-@_-"/>
  </numFmts>
  <fonts count="17" x14ac:knownFonts="1">
    <font>
      <sz val="10"/>
      <name val="Arial"/>
    </font>
    <font>
      <b/>
      <sz val="10"/>
      <name val="Arial"/>
      <family val="2"/>
    </font>
    <font>
      <b/>
      <sz val="16"/>
      <color indexed="10"/>
      <name val="Arial"/>
      <family val="2"/>
    </font>
    <font>
      <sz val="10"/>
      <color indexed="12"/>
      <name val="Arial"/>
      <family val="2"/>
    </font>
    <font>
      <i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18"/>
      <color rgb="FF006932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1.5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b/>
      <sz val="12"/>
      <color rgb="FFC00000"/>
      <name val="Calibri"/>
      <family val="2"/>
      <scheme val="minor"/>
    </font>
    <font>
      <sz val="10"/>
      <name val="Arial"/>
      <family val="2"/>
    </font>
    <font>
      <b/>
      <i/>
      <sz val="14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5F0EA"/>
        <bgColor indexed="9"/>
      </patternFill>
    </fill>
    <fill>
      <patternFill patternType="solid">
        <fgColor rgb="FFE5F0EA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rgb="FF006932"/>
      </left>
      <right/>
      <top/>
      <bottom/>
      <diagonal/>
    </border>
    <border>
      <left style="medium">
        <color rgb="FF006932"/>
      </left>
      <right/>
      <top style="medium">
        <color rgb="FF006932"/>
      </top>
      <bottom/>
      <diagonal/>
    </border>
    <border>
      <left/>
      <right/>
      <top style="medium">
        <color rgb="FF006932"/>
      </top>
      <bottom/>
      <diagonal/>
    </border>
    <border>
      <left/>
      <right style="medium">
        <color rgb="FF006932"/>
      </right>
      <top style="medium">
        <color rgb="FF006932"/>
      </top>
      <bottom/>
      <diagonal/>
    </border>
    <border>
      <left style="medium">
        <color rgb="FF006932"/>
      </left>
      <right/>
      <top style="thin">
        <color rgb="FF006932"/>
      </top>
      <bottom/>
      <diagonal/>
    </border>
    <border>
      <left style="thin">
        <color indexed="64"/>
      </left>
      <right/>
      <top style="thin">
        <color rgb="FF006932"/>
      </top>
      <bottom/>
      <diagonal/>
    </border>
    <border>
      <left style="medium">
        <color rgb="FF006932"/>
      </left>
      <right/>
      <top style="thin">
        <color rgb="FF006932"/>
      </top>
      <bottom style="medium">
        <color rgb="FF006932"/>
      </bottom>
      <diagonal/>
    </border>
    <border>
      <left style="thin">
        <color rgb="FF006932"/>
      </left>
      <right style="medium">
        <color rgb="FF006932"/>
      </right>
      <top style="thin">
        <color rgb="FF006932"/>
      </top>
      <bottom style="medium">
        <color rgb="FF006932"/>
      </bottom>
      <diagonal/>
    </border>
    <border>
      <left style="thin">
        <color rgb="FF006932"/>
      </left>
      <right style="medium">
        <color rgb="FF006932"/>
      </right>
      <top style="thin">
        <color rgb="FF006932"/>
      </top>
      <bottom/>
      <diagonal/>
    </border>
    <border>
      <left style="thin">
        <color rgb="FF006932"/>
      </left>
      <right style="medium">
        <color rgb="FF006932"/>
      </right>
      <top/>
      <bottom/>
      <diagonal/>
    </border>
    <border>
      <left style="thin">
        <color rgb="FF006932"/>
      </left>
      <right style="thin">
        <color rgb="FF006932"/>
      </right>
      <top style="thin">
        <color rgb="FF006932"/>
      </top>
      <bottom style="medium">
        <color rgb="FF006932"/>
      </bottom>
      <diagonal/>
    </border>
    <border>
      <left style="thin">
        <color rgb="FF006932"/>
      </left>
      <right style="thin">
        <color rgb="FF006932"/>
      </right>
      <top style="thin">
        <color rgb="FF006932"/>
      </top>
      <bottom/>
      <diagonal/>
    </border>
    <border>
      <left style="thin">
        <color rgb="FF006932"/>
      </left>
      <right style="thin">
        <color rgb="FF006932"/>
      </right>
      <top/>
      <bottom/>
      <diagonal/>
    </border>
    <border>
      <left style="thin">
        <color rgb="FF006932"/>
      </left>
      <right/>
      <top style="medium">
        <color rgb="FF006932"/>
      </top>
      <bottom style="thin">
        <color rgb="FF006932"/>
      </bottom>
      <diagonal/>
    </border>
    <border>
      <left/>
      <right/>
      <top style="medium">
        <color rgb="FF006932"/>
      </top>
      <bottom style="thin">
        <color rgb="FF006932"/>
      </bottom>
      <diagonal/>
    </border>
    <border>
      <left style="medium">
        <color rgb="FF006932"/>
      </left>
      <right style="thin">
        <color rgb="FF006932"/>
      </right>
      <top style="medium">
        <color rgb="FF006932"/>
      </top>
      <bottom/>
      <diagonal/>
    </border>
    <border>
      <left style="thin">
        <color rgb="FF006932"/>
      </left>
      <right/>
      <top style="medium">
        <color rgb="FF006932"/>
      </top>
      <bottom/>
      <diagonal/>
    </border>
    <border>
      <left/>
      <right style="thin">
        <color rgb="FF006932"/>
      </right>
      <top style="medium">
        <color rgb="FF006932"/>
      </top>
      <bottom/>
      <diagonal/>
    </border>
    <border>
      <left/>
      <right style="medium">
        <color rgb="FF006932"/>
      </right>
      <top style="medium">
        <color rgb="FF006932"/>
      </top>
      <bottom style="thin">
        <color rgb="FF006932"/>
      </bottom>
      <diagonal/>
    </border>
    <border>
      <left/>
      <right style="thin">
        <color rgb="FF006932"/>
      </right>
      <top style="medium">
        <color rgb="FF006932"/>
      </top>
      <bottom style="thin">
        <color rgb="FF006932"/>
      </bottom>
      <diagonal/>
    </border>
    <border>
      <left style="thin">
        <color rgb="FF006932"/>
      </left>
      <right style="thin">
        <color rgb="FF006932"/>
      </right>
      <top/>
      <bottom style="thin">
        <color rgb="FF006932"/>
      </bottom>
      <diagonal/>
    </border>
    <border>
      <left style="medium">
        <color rgb="FF006932"/>
      </left>
      <right style="thin">
        <color rgb="FF006932"/>
      </right>
      <top/>
      <bottom/>
      <diagonal/>
    </border>
    <border>
      <left/>
      <right style="medium">
        <color rgb="FF006932"/>
      </right>
      <top/>
      <bottom/>
      <diagonal/>
    </border>
    <border>
      <left style="medium">
        <color rgb="FF006932"/>
      </left>
      <right/>
      <top/>
      <bottom style="thin">
        <color rgb="FF006932"/>
      </bottom>
      <diagonal/>
    </border>
    <border>
      <left style="thin">
        <color rgb="FF006932"/>
      </left>
      <right style="medium">
        <color rgb="FF006932"/>
      </right>
      <top/>
      <bottom style="thin">
        <color rgb="FF006932"/>
      </bottom>
      <diagonal/>
    </border>
    <border>
      <left style="medium">
        <color rgb="FF006932"/>
      </left>
      <right/>
      <top style="medium">
        <color rgb="FF006932"/>
      </top>
      <bottom style="thin">
        <color rgb="FF006932"/>
      </bottom>
      <diagonal/>
    </border>
    <border>
      <left style="medium">
        <color rgb="FF006932"/>
      </left>
      <right style="thin">
        <color indexed="64"/>
      </right>
      <top style="thin">
        <color rgb="FF006932"/>
      </top>
      <bottom style="thin">
        <color rgb="FF006932"/>
      </bottom>
      <diagonal/>
    </border>
    <border>
      <left style="medium">
        <color rgb="FF006932"/>
      </left>
      <right style="thin">
        <color rgb="FF006932"/>
      </right>
      <top style="thin">
        <color rgb="FF006932"/>
      </top>
      <bottom style="thin">
        <color rgb="FF006932"/>
      </bottom>
      <diagonal/>
    </border>
  </borders>
  <cellStyleXfs count="9">
    <xf numFmtId="0" fontId="0" fillId="2" borderId="0"/>
    <xf numFmtId="0" fontId="1" fillId="0" borderId="0"/>
    <xf numFmtId="0" fontId="3" fillId="2" borderId="1" applyNumberFormat="0" applyFont="0" applyBorder="0" applyAlignment="0"/>
    <xf numFmtId="0" fontId="2" fillId="0" borderId="0"/>
    <xf numFmtId="0" fontId="5" fillId="0" borderId="0"/>
    <xf numFmtId="0" fontId="4" fillId="3" borderId="2" applyNumberFormat="0" applyFont="0" applyBorder="0" applyAlignment="0"/>
    <xf numFmtId="9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</cellStyleXfs>
  <cellXfs count="103">
    <xf numFmtId="0" fontId="0" fillId="2" borderId="0" xfId="0"/>
    <xf numFmtId="0" fontId="7" fillId="7" borderId="0" xfId="0" applyFont="1" applyFill="1"/>
    <xf numFmtId="0" fontId="7" fillId="0" borderId="0" xfId="0" applyFont="1" applyFill="1"/>
    <xf numFmtId="0" fontId="8" fillId="7" borderId="0" xfId="0" applyFont="1" applyFill="1"/>
    <xf numFmtId="0" fontId="8" fillId="0" borderId="0" xfId="0" applyFont="1" applyFill="1"/>
    <xf numFmtId="0" fontId="9" fillId="7" borderId="0" xfId="2" applyFont="1" applyFill="1" applyBorder="1"/>
    <xf numFmtId="0" fontId="10" fillId="7" borderId="0" xfId="0" applyFont="1" applyFill="1"/>
    <xf numFmtId="3" fontId="8" fillId="7" borderId="0" xfId="0" applyNumberFormat="1" applyFont="1" applyFill="1"/>
    <xf numFmtId="0" fontId="11" fillId="7" borderId="0" xfId="0" applyFont="1" applyFill="1"/>
    <xf numFmtId="0" fontId="12" fillId="7" borderId="0" xfId="2" applyFont="1" applyFill="1" applyBorder="1"/>
    <xf numFmtId="0" fontId="13" fillId="7" borderId="3" xfId="5" applyFont="1" applyFill="1" applyBorder="1"/>
    <xf numFmtId="0" fontId="12" fillId="7" borderId="3" xfId="5" applyFont="1" applyFill="1" applyBorder="1"/>
    <xf numFmtId="0" fontId="12" fillId="7" borderId="3" xfId="5" quotePrefix="1" applyFont="1" applyFill="1" applyBorder="1"/>
    <xf numFmtId="164" fontId="9" fillId="5" borderId="5" xfId="0" applyNumberFormat="1" applyFont="1" applyFill="1" applyBorder="1" applyAlignment="1">
      <alignment horizontal="center" vertical="center" wrapText="1"/>
    </xf>
    <xf numFmtId="164" fontId="9" fillId="5" borderId="6" xfId="0" applyNumberFormat="1" applyFont="1" applyFill="1" applyBorder="1" applyAlignment="1">
      <alignment horizontal="center" vertical="center" wrapText="1"/>
    </xf>
    <xf numFmtId="0" fontId="12" fillId="7" borderId="9" xfId="5" applyFont="1" applyFill="1" applyBorder="1"/>
    <xf numFmtId="3" fontId="12" fillId="7" borderId="14" xfId="2" applyNumberFormat="1" applyFont="1" applyFill="1" applyBorder="1" applyAlignment="1">
      <alignment horizontal="center"/>
    </xf>
    <xf numFmtId="3" fontId="12" fillId="7" borderId="14" xfId="5" applyNumberFormat="1" applyFont="1" applyFill="1" applyBorder="1" applyAlignment="1">
      <alignment horizontal="center"/>
    </xf>
    <xf numFmtId="3" fontId="12" fillId="7" borderId="15" xfId="5" applyNumberFormat="1" applyFont="1" applyFill="1" applyBorder="1" applyAlignment="1">
      <alignment horizontal="center"/>
    </xf>
    <xf numFmtId="3" fontId="12" fillId="7" borderId="13" xfId="5" applyNumberFormat="1" applyFont="1" applyFill="1" applyBorder="1" applyAlignment="1">
      <alignment horizontal="center"/>
    </xf>
    <xf numFmtId="0" fontId="11" fillId="0" borderId="0" xfId="0" applyFont="1" applyFill="1"/>
    <xf numFmtId="0" fontId="12" fillId="0" borderId="0" xfId="0" applyFont="1" applyFill="1"/>
    <xf numFmtId="3" fontId="14" fillId="6" borderId="18" xfId="0" applyNumberFormat="1" applyFont="1" applyFill="1" applyBorder="1" applyAlignment="1">
      <alignment horizontal="left" vertical="center"/>
    </xf>
    <xf numFmtId="0" fontId="12" fillId="7" borderId="7" xfId="2" applyFont="1" applyFill="1" applyBorder="1"/>
    <xf numFmtId="0" fontId="12" fillId="7" borderId="7" xfId="5" quotePrefix="1" applyFont="1" applyFill="1" applyBorder="1"/>
    <xf numFmtId="0" fontId="12" fillId="7" borderId="7" xfId="5" applyFont="1" applyFill="1" applyBorder="1"/>
    <xf numFmtId="164" fontId="9" fillId="5" borderId="6" xfId="0" applyNumberFormat="1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/>
    </xf>
    <xf numFmtId="0" fontId="12" fillId="4" borderId="0" xfId="0" applyFont="1" applyFill="1" applyAlignment="1">
      <alignment horizontal="left"/>
    </xf>
    <xf numFmtId="4" fontId="8" fillId="0" borderId="0" xfId="0" applyNumberFormat="1" applyFont="1" applyFill="1"/>
    <xf numFmtId="3" fontId="8" fillId="0" borderId="0" xfId="0" applyNumberFormat="1" applyFont="1" applyFill="1"/>
    <xf numFmtId="0" fontId="9" fillId="6" borderId="0" xfId="0" applyFont="1" applyFill="1"/>
    <xf numFmtId="0" fontId="12" fillId="6" borderId="0" xfId="0" applyFont="1" applyFill="1"/>
    <xf numFmtId="0" fontId="12" fillId="6" borderId="4" xfId="0" applyFont="1" applyFill="1" applyBorder="1" applyAlignment="1">
      <alignment horizontal="center"/>
    </xf>
    <xf numFmtId="0" fontId="12" fillId="0" borderId="3" xfId="0" applyFont="1" applyFill="1" applyBorder="1"/>
    <xf numFmtId="0" fontId="12" fillId="4" borderId="3" xfId="0" applyFont="1" applyFill="1" applyBorder="1"/>
    <xf numFmtId="0" fontId="12" fillId="0" borderId="7" xfId="0" applyFont="1" applyFill="1" applyBorder="1" applyAlignment="1">
      <alignment horizontal="right"/>
    </xf>
    <xf numFmtId="0" fontId="12" fillId="4" borderId="7" xfId="0" applyFont="1" applyFill="1" applyBorder="1"/>
    <xf numFmtId="0" fontId="12" fillId="4" borderId="9" xfId="0" applyFont="1" applyFill="1" applyBorder="1"/>
    <xf numFmtId="0" fontId="12" fillId="0" borderId="11" xfId="0" applyFont="1" applyFill="1" applyBorder="1" applyAlignment="1">
      <alignment horizontal="center" vertical="center"/>
    </xf>
    <xf numFmtId="3" fontId="12" fillId="4" borderId="11" xfId="0" applyNumberFormat="1" applyFont="1" applyFill="1" applyBorder="1"/>
    <xf numFmtId="3" fontId="12" fillId="4" borderId="12" xfId="0" applyNumberFormat="1" applyFont="1" applyFill="1" applyBorder="1"/>
    <xf numFmtId="3" fontId="12" fillId="4" borderId="10" xfId="0" applyNumberFormat="1" applyFont="1" applyFill="1" applyBorder="1"/>
    <xf numFmtId="0" fontId="12" fillId="0" borderId="14" xfId="0" applyFont="1" applyFill="1" applyBorder="1" applyAlignment="1">
      <alignment horizontal="center" vertical="center" wrapText="1"/>
    </xf>
    <xf numFmtId="3" fontId="12" fillId="4" borderId="14" xfId="0" applyNumberFormat="1" applyFont="1" applyFill="1" applyBorder="1"/>
    <xf numFmtId="4" fontId="12" fillId="4" borderId="15" xfId="0" applyNumberFormat="1" applyFont="1" applyFill="1" applyBorder="1"/>
    <xf numFmtId="3" fontId="12" fillId="4" borderId="15" xfId="0" applyNumberFormat="1" applyFont="1" applyFill="1" applyBorder="1"/>
    <xf numFmtId="4" fontId="12" fillId="4" borderId="14" xfId="0" applyNumberFormat="1" applyFont="1" applyFill="1" applyBorder="1"/>
    <xf numFmtId="4" fontId="12" fillId="4" borderId="13" xfId="0" applyNumberFormat="1" applyFont="1" applyFill="1" applyBorder="1"/>
    <xf numFmtId="0" fontId="12" fillId="0" borderId="8" xfId="0" applyFont="1" applyFill="1" applyBorder="1" applyAlignment="1">
      <alignment horizontal="center" vertical="center"/>
    </xf>
    <xf numFmtId="3" fontId="12" fillId="4" borderId="13" xfId="0" applyNumberFormat="1" applyFont="1" applyFill="1" applyBorder="1"/>
    <xf numFmtId="0" fontId="12" fillId="0" borderId="14" xfId="0" applyFont="1" applyFill="1" applyBorder="1" applyAlignment="1">
      <alignment horizontal="center" vertical="center"/>
    </xf>
    <xf numFmtId="9" fontId="12" fillId="4" borderId="14" xfId="6" applyFont="1" applyFill="1" applyBorder="1" applyAlignment="1">
      <alignment horizontal="center"/>
    </xf>
    <xf numFmtId="0" fontId="12" fillId="0" borderId="15" xfId="0" applyFont="1" applyFill="1" applyBorder="1"/>
    <xf numFmtId="9" fontId="12" fillId="4" borderId="15" xfId="6" applyFont="1" applyFill="1" applyBorder="1" applyAlignment="1">
      <alignment horizontal="center"/>
    </xf>
    <xf numFmtId="10" fontId="12" fillId="4" borderId="14" xfId="6" applyNumberFormat="1" applyFont="1" applyFill="1" applyBorder="1" applyAlignment="1">
      <alignment horizontal="center"/>
    </xf>
    <xf numFmtId="3" fontId="12" fillId="4" borderId="14" xfId="0" applyNumberFormat="1" applyFont="1" applyFill="1" applyBorder="1" applyAlignment="1">
      <alignment horizontal="center"/>
    </xf>
    <xf numFmtId="0" fontId="12" fillId="0" borderId="7" xfId="0" applyFont="1" applyFill="1" applyBorder="1"/>
    <xf numFmtId="9" fontId="12" fillId="4" borderId="11" xfId="6" applyFont="1" applyFill="1" applyBorder="1" applyAlignment="1">
      <alignment horizontal="center"/>
    </xf>
    <xf numFmtId="9" fontId="12" fillId="4" borderId="12" xfId="6" applyFont="1" applyFill="1" applyBorder="1" applyAlignment="1">
      <alignment horizontal="center"/>
    </xf>
    <xf numFmtId="165" fontId="12" fillId="4" borderId="12" xfId="6" applyNumberFormat="1" applyFont="1" applyFill="1" applyBorder="1" applyAlignment="1">
      <alignment horizontal="center"/>
    </xf>
    <xf numFmtId="165" fontId="12" fillId="4" borderId="11" xfId="6" applyNumberFormat="1" applyFont="1" applyFill="1" applyBorder="1" applyAlignment="1">
      <alignment horizontal="center"/>
    </xf>
    <xf numFmtId="165" fontId="12" fillId="4" borderId="10" xfId="6" applyNumberFormat="1" applyFont="1" applyFill="1" applyBorder="1" applyAlignment="1">
      <alignment horizontal="center"/>
    </xf>
    <xf numFmtId="3" fontId="12" fillId="0" borderId="14" xfId="0" applyNumberFormat="1" applyFont="1" applyFill="1" applyBorder="1"/>
    <xf numFmtId="165" fontId="12" fillId="4" borderId="15" xfId="6" applyNumberFormat="1" applyFont="1" applyFill="1" applyBorder="1" applyAlignment="1">
      <alignment horizontal="center"/>
    </xf>
    <xf numFmtId="165" fontId="12" fillId="4" borderId="14" xfId="6" applyNumberFormat="1" applyFont="1" applyFill="1" applyBorder="1" applyAlignment="1">
      <alignment horizontal="center"/>
    </xf>
    <xf numFmtId="165" fontId="12" fillId="4" borderId="13" xfId="6" applyNumberFormat="1" applyFont="1" applyFill="1" applyBorder="1" applyAlignment="1">
      <alignment horizontal="center"/>
    </xf>
    <xf numFmtId="9" fontId="12" fillId="4" borderId="13" xfId="6" applyFont="1" applyFill="1" applyBorder="1" applyAlignment="1">
      <alignment horizontal="center"/>
    </xf>
    <xf numFmtId="9" fontId="12" fillId="4" borderId="10" xfId="6" applyFont="1" applyFill="1" applyBorder="1" applyAlignment="1">
      <alignment horizontal="center"/>
    </xf>
    <xf numFmtId="0" fontId="12" fillId="0" borderId="24" xfId="2" applyFont="1" applyFill="1" applyBorder="1"/>
    <xf numFmtId="0" fontId="12" fillId="7" borderId="26" xfId="5" applyFont="1" applyFill="1" applyBorder="1"/>
    <xf numFmtId="166" fontId="12" fillId="0" borderId="15" xfId="8" applyNumberFormat="1" applyFont="1" applyFill="1" applyBorder="1" applyAlignment="1">
      <alignment horizontal="center"/>
    </xf>
    <xf numFmtId="166" fontId="12" fillId="0" borderId="25" xfId="8" applyNumberFormat="1" applyFont="1" applyFill="1" applyBorder="1" applyAlignment="1">
      <alignment horizontal="center"/>
    </xf>
    <xf numFmtId="166" fontId="12" fillId="7" borderId="15" xfId="8" applyNumberFormat="1" applyFont="1" applyFill="1" applyBorder="1" applyAlignment="1">
      <alignment horizontal="center"/>
    </xf>
    <xf numFmtId="166" fontId="12" fillId="7" borderId="12" xfId="8" applyNumberFormat="1" applyFont="1" applyFill="1" applyBorder="1" applyAlignment="1">
      <alignment horizontal="center"/>
    </xf>
    <xf numFmtId="166" fontId="12" fillId="7" borderId="23" xfId="8" applyNumberFormat="1" applyFont="1" applyFill="1" applyBorder="1" applyAlignment="1">
      <alignment horizontal="center"/>
    </xf>
    <xf numFmtId="166" fontId="12" fillId="7" borderId="27" xfId="8" applyNumberFormat="1" applyFont="1" applyFill="1" applyBorder="1" applyAlignment="1">
      <alignment horizontal="center"/>
    </xf>
    <xf numFmtId="166" fontId="12" fillId="7" borderId="13" xfId="8" applyNumberFormat="1" applyFont="1" applyFill="1" applyBorder="1" applyAlignment="1">
      <alignment horizontal="center"/>
    </xf>
    <xf numFmtId="166" fontId="12" fillId="7" borderId="10" xfId="8" applyNumberFormat="1" applyFont="1" applyFill="1" applyBorder="1" applyAlignment="1">
      <alignment horizontal="center"/>
    </xf>
    <xf numFmtId="164" fontId="9" fillId="5" borderId="21" xfId="0" applyNumberFormat="1" applyFont="1" applyFill="1" applyBorder="1" applyAlignment="1">
      <alignment horizontal="center" vertical="center" wrapText="1"/>
    </xf>
    <xf numFmtId="167" fontId="12" fillId="7" borderId="11" xfId="8" applyNumberFormat="1" applyFont="1" applyFill="1" applyBorder="1" applyAlignment="1">
      <alignment horizontal="center" vertical="center"/>
    </xf>
    <xf numFmtId="167" fontId="12" fillId="7" borderId="12" xfId="8" applyNumberFormat="1" applyFont="1" applyFill="1" applyBorder="1" applyAlignment="1">
      <alignment horizontal="center" vertical="center"/>
    </xf>
    <xf numFmtId="167" fontId="12" fillId="7" borderId="10" xfId="8" applyNumberFormat="1" applyFont="1" applyFill="1" applyBorder="1" applyAlignment="1">
      <alignment horizontal="center" vertical="center"/>
    </xf>
    <xf numFmtId="167" fontId="12" fillId="7" borderId="11" xfId="5" applyNumberFormat="1" applyFont="1" applyFill="1" applyBorder="1" applyAlignment="1">
      <alignment horizontal="center"/>
    </xf>
    <xf numFmtId="167" fontId="12" fillId="7" borderId="12" xfId="5" applyNumberFormat="1" applyFont="1" applyFill="1" applyBorder="1" applyAlignment="1">
      <alignment horizontal="center"/>
    </xf>
    <xf numFmtId="167" fontId="12" fillId="7" borderId="10" xfId="8" applyNumberFormat="1" applyFont="1" applyFill="1" applyBorder="1" applyAlignment="1">
      <alignment horizontal="center"/>
    </xf>
    <xf numFmtId="3" fontId="12" fillId="4" borderId="14" xfId="0" applyNumberFormat="1" applyFont="1" applyFill="1" applyBorder="1" applyAlignment="1">
      <alignment horizontal="right"/>
    </xf>
    <xf numFmtId="168" fontId="12" fillId="4" borderId="15" xfId="7" applyNumberFormat="1" applyFont="1" applyFill="1" applyBorder="1" applyAlignment="1">
      <alignment horizontal="right"/>
    </xf>
    <xf numFmtId="168" fontId="12" fillId="4" borderId="14" xfId="7" applyNumberFormat="1" applyFont="1" applyFill="1" applyBorder="1" applyAlignment="1">
      <alignment horizontal="right"/>
    </xf>
    <xf numFmtId="168" fontId="12" fillId="4" borderId="13" xfId="7" applyNumberFormat="1" applyFont="1" applyFill="1" applyBorder="1" applyAlignment="1">
      <alignment horizontal="right"/>
    </xf>
    <xf numFmtId="0" fontId="12" fillId="0" borderId="29" xfId="0" applyFont="1" applyFill="1" applyBorder="1" applyAlignment="1">
      <alignment horizontal="right"/>
    </xf>
    <xf numFmtId="0" fontId="12" fillId="0" borderId="30" xfId="0" applyFont="1" applyFill="1" applyBorder="1" applyAlignment="1">
      <alignment horizontal="right"/>
    </xf>
    <xf numFmtId="0" fontId="16" fillId="7" borderId="0" xfId="0" applyFont="1" applyFill="1"/>
    <xf numFmtId="3" fontId="14" fillId="6" borderId="28" xfId="0" applyNumberFormat="1" applyFont="1" applyFill="1" applyBorder="1" applyAlignment="1">
      <alignment horizontal="left" vertical="center" wrapText="1"/>
    </xf>
    <xf numFmtId="3" fontId="14" fillId="6" borderId="17" xfId="0" applyNumberFormat="1" applyFont="1" applyFill="1" applyBorder="1" applyAlignment="1">
      <alignment horizontal="left" vertical="center" wrapText="1"/>
    </xf>
    <xf numFmtId="3" fontId="14" fillId="6" borderId="16" xfId="0" applyNumberFormat="1" applyFont="1" applyFill="1" applyBorder="1" applyAlignment="1">
      <alignment horizontal="center" vertical="center"/>
    </xf>
    <xf numFmtId="3" fontId="14" fillId="6" borderId="17" xfId="0" applyNumberFormat="1" applyFont="1" applyFill="1" applyBorder="1" applyAlignment="1">
      <alignment horizontal="center" vertical="center"/>
    </xf>
    <xf numFmtId="3" fontId="14" fillId="6" borderId="21" xfId="0" applyNumberFormat="1" applyFont="1" applyFill="1" applyBorder="1" applyAlignment="1">
      <alignment horizontal="center" vertical="center"/>
    </xf>
    <xf numFmtId="3" fontId="14" fillId="6" borderId="22" xfId="0" applyNumberFormat="1" applyFont="1" applyFill="1" applyBorder="1" applyAlignment="1">
      <alignment horizontal="center" vertical="center"/>
    </xf>
    <xf numFmtId="3" fontId="14" fillId="6" borderId="19" xfId="0" applyNumberFormat="1" applyFont="1" applyFill="1" applyBorder="1" applyAlignment="1">
      <alignment horizontal="center" vertical="center"/>
    </xf>
    <xf numFmtId="3" fontId="14" fillId="6" borderId="5" xfId="0" applyNumberFormat="1" applyFont="1" applyFill="1" applyBorder="1" applyAlignment="1">
      <alignment horizontal="center" vertical="center"/>
    </xf>
    <xf numFmtId="3" fontId="14" fillId="6" borderId="6" xfId="0" applyNumberFormat="1" applyFont="1" applyFill="1" applyBorder="1" applyAlignment="1">
      <alignment horizontal="center" vertical="center"/>
    </xf>
    <xf numFmtId="3" fontId="14" fillId="6" borderId="20" xfId="0" applyNumberFormat="1" applyFont="1" applyFill="1" applyBorder="1" applyAlignment="1">
      <alignment horizontal="center" vertical="center"/>
    </xf>
  </cellXfs>
  <cellStyles count="9">
    <cellStyle name="Fed" xfId="1" xr:uid="{00000000-0005-0000-0000-000000000000}"/>
    <cellStyle name="Gul" xfId="2" xr:uid="{00000000-0005-0000-0000-000001000000}"/>
    <cellStyle name="Komma" xfId="7" builtinId="3"/>
    <cellStyle name="Normal" xfId="0" builtinId="0"/>
    <cellStyle name="Overskrift" xfId="3" xr:uid="{00000000-0005-0000-0000-000004000000}"/>
    <cellStyle name="Procent" xfId="6" builtinId="5"/>
    <cellStyle name="Spørgsmål" xfId="4" xr:uid="{00000000-0005-0000-0000-000005000000}"/>
    <cellStyle name="Turkis" xfId="5" xr:uid="{00000000-0005-0000-0000-000006000000}"/>
    <cellStyle name="Valuta" xfId="8" builtinId="4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E5F0EA"/>
      <color rgb="FFE3E3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3"/>
  <dimension ref="A1:E27"/>
  <sheetViews>
    <sheetView showGridLines="0" tabSelected="1" zoomScale="72" zoomScaleNormal="72" zoomScalePageLayoutView="150" workbookViewId="0"/>
  </sheetViews>
  <sheetFormatPr defaultColWidth="8.81640625" defaultRowHeight="13" x14ac:dyDescent="0.3"/>
  <cols>
    <col min="1" max="1" width="38" style="3" customWidth="1"/>
    <col min="2" max="2" width="29" style="3" bestFit="1" customWidth="1"/>
    <col min="3" max="3" width="15.90625" style="3" customWidth="1"/>
    <col min="4" max="5" width="8.81640625" style="3"/>
    <col min="6" max="16384" width="8.81640625" style="4"/>
  </cols>
  <sheetData>
    <row r="1" spans="1:5" s="2" customFormat="1" ht="23.5" x14ac:dyDescent="0.55000000000000004">
      <c r="A1" s="1" t="s">
        <v>1</v>
      </c>
      <c r="B1" s="1"/>
      <c r="C1" s="1"/>
      <c r="D1" s="1"/>
      <c r="E1" s="1"/>
    </row>
    <row r="2" spans="1:5" x14ac:dyDescent="0.3">
      <c r="A2" s="4"/>
    </row>
    <row r="3" spans="1:5" ht="18.5" x14ac:dyDescent="0.45">
      <c r="A3" s="8" t="s">
        <v>11</v>
      </c>
    </row>
    <row r="4" spans="1:5" ht="16" thickBot="1" x14ac:dyDescent="0.4">
      <c r="A4" s="5" t="s">
        <v>13</v>
      </c>
      <c r="B4" s="9"/>
      <c r="C4" s="9"/>
    </row>
    <row r="5" spans="1:5" ht="25" customHeight="1" x14ac:dyDescent="0.35">
      <c r="A5" s="93" t="s">
        <v>12</v>
      </c>
      <c r="B5" s="94"/>
      <c r="C5" s="79"/>
      <c r="D5" s="6"/>
    </row>
    <row r="6" spans="1:5" ht="15.5" x14ac:dyDescent="0.35">
      <c r="A6" s="69" t="s">
        <v>50</v>
      </c>
      <c r="B6" s="71"/>
      <c r="C6" s="72">
        <v>49800000</v>
      </c>
      <c r="D6" s="6"/>
    </row>
    <row r="7" spans="1:5" ht="15.5" x14ac:dyDescent="0.35">
      <c r="A7" s="10" t="s">
        <v>2</v>
      </c>
      <c r="B7" s="73"/>
      <c r="C7" s="74"/>
      <c r="D7" s="6"/>
    </row>
    <row r="8" spans="1:5" ht="15.5" x14ac:dyDescent="0.35">
      <c r="A8" s="11" t="s">
        <v>5</v>
      </c>
      <c r="B8" s="73"/>
      <c r="C8" s="74"/>
      <c r="D8" s="6"/>
    </row>
    <row r="9" spans="1:5" ht="15.5" x14ac:dyDescent="0.35">
      <c r="A9" s="11" t="s">
        <v>6</v>
      </c>
      <c r="B9" s="73">
        <v>21973692</v>
      </c>
      <c r="C9" s="74"/>
      <c r="D9" s="6"/>
    </row>
    <row r="10" spans="1:5" ht="15.5" x14ac:dyDescent="0.35">
      <c r="A10" s="11" t="s">
        <v>7</v>
      </c>
      <c r="B10" s="73">
        <v>59500000</v>
      </c>
      <c r="C10" s="74"/>
      <c r="D10" s="6"/>
    </row>
    <row r="11" spans="1:5" ht="15.5" x14ac:dyDescent="0.35">
      <c r="A11" s="12" t="s">
        <v>8</v>
      </c>
      <c r="B11" s="73">
        <v>81473692</v>
      </c>
      <c r="C11" s="74"/>
      <c r="D11" s="6"/>
    </row>
    <row r="12" spans="1:5" ht="15.5" x14ac:dyDescent="0.35">
      <c r="A12" s="12" t="s">
        <v>9</v>
      </c>
      <c r="B12" s="73">
        <v>61440225</v>
      </c>
      <c r="C12" s="74"/>
      <c r="D12" s="6"/>
    </row>
    <row r="13" spans="1:5" ht="15.5" x14ac:dyDescent="0.35">
      <c r="A13" s="12" t="s">
        <v>10</v>
      </c>
      <c r="B13" s="73">
        <v>20033467</v>
      </c>
      <c r="C13" s="74"/>
      <c r="D13" s="6"/>
    </row>
    <row r="14" spans="1:5" ht="15.5" x14ac:dyDescent="0.35">
      <c r="A14" s="70" t="s">
        <v>46</v>
      </c>
      <c r="B14" s="75">
        <v>10836872</v>
      </c>
      <c r="C14" s="76"/>
      <c r="D14" s="6"/>
    </row>
    <row r="15" spans="1:5" ht="15.5" x14ac:dyDescent="0.35">
      <c r="A15" s="11" t="s">
        <v>4</v>
      </c>
      <c r="B15" s="73"/>
      <c r="C15" s="74">
        <v>30870339</v>
      </c>
      <c r="D15" s="6"/>
    </row>
    <row r="16" spans="1:5" ht="16" thickBot="1" x14ac:dyDescent="0.4">
      <c r="A16" s="15" t="s">
        <v>3</v>
      </c>
      <c r="B16" s="77"/>
      <c r="C16" s="78">
        <v>18929661</v>
      </c>
      <c r="D16" s="6"/>
    </row>
    <row r="17" spans="1:5" ht="15.5" thickBot="1" x14ac:dyDescent="0.4">
      <c r="D17" s="6"/>
    </row>
    <row r="18" spans="1:5" ht="15.5" x14ac:dyDescent="0.35">
      <c r="A18" s="22" t="s">
        <v>14</v>
      </c>
      <c r="B18" s="13"/>
      <c r="C18" s="26"/>
      <c r="D18" s="6"/>
    </row>
    <row r="19" spans="1:5" ht="15.5" x14ac:dyDescent="0.35">
      <c r="A19" s="23" t="s">
        <v>15</v>
      </c>
      <c r="B19" s="16" t="s">
        <v>16</v>
      </c>
      <c r="C19" s="80">
        <v>21973692</v>
      </c>
      <c r="D19" s="6"/>
    </row>
    <row r="20" spans="1:5" ht="15.5" x14ac:dyDescent="0.35">
      <c r="A20" s="10" t="s">
        <v>7</v>
      </c>
      <c r="B20" s="18" t="s">
        <v>17</v>
      </c>
      <c r="C20" s="81">
        <v>59500000</v>
      </c>
      <c r="D20" s="6"/>
    </row>
    <row r="21" spans="1:5" ht="15.5" x14ac:dyDescent="0.35">
      <c r="A21" s="25" t="s">
        <v>26</v>
      </c>
      <c r="B21" s="17" t="s">
        <v>19</v>
      </c>
      <c r="C21" s="80">
        <v>81473692</v>
      </c>
      <c r="D21" s="6"/>
    </row>
    <row r="22" spans="1:5" ht="15.5" x14ac:dyDescent="0.35">
      <c r="A22" s="11" t="s">
        <v>18</v>
      </c>
      <c r="B22" s="18" t="s">
        <v>20</v>
      </c>
      <c r="C22" s="81">
        <v>61440225</v>
      </c>
      <c r="D22" s="6"/>
    </row>
    <row r="23" spans="1:5" ht="18" customHeight="1" thickBot="1" x14ac:dyDescent="0.4">
      <c r="A23" s="15" t="s">
        <v>27</v>
      </c>
      <c r="B23" s="19" t="s">
        <v>21</v>
      </c>
      <c r="C23" s="82">
        <v>20033467</v>
      </c>
      <c r="D23" s="6"/>
      <c r="E23" s="7"/>
    </row>
    <row r="24" spans="1:5" ht="15.5" x14ac:dyDescent="0.35">
      <c r="A24" s="22" t="s">
        <v>29</v>
      </c>
      <c r="B24" s="13"/>
      <c r="C24" s="14"/>
      <c r="D24" s="6"/>
    </row>
    <row r="25" spans="1:5" ht="15.5" x14ac:dyDescent="0.35">
      <c r="A25" s="24" t="s">
        <v>22</v>
      </c>
      <c r="B25" s="17" t="s">
        <v>24</v>
      </c>
      <c r="C25" s="83">
        <v>10656296</v>
      </c>
      <c r="D25" s="6"/>
    </row>
    <row r="26" spans="1:5" ht="15.5" x14ac:dyDescent="0.35">
      <c r="A26" s="11" t="s">
        <v>23</v>
      </c>
      <c r="B26" s="18" t="s">
        <v>25</v>
      </c>
      <c r="C26" s="84">
        <v>180576</v>
      </c>
    </row>
    <row r="27" spans="1:5" ht="16" thickBot="1" x14ac:dyDescent="0.4">
      <c r="A27" s="15" t="s">
        <v>28</v>
      </c>
      <c r="B27" s="19"/>
      <c r="C27" s="85">
        <v>10836872</v>
      </c>
    </row>
  </sheetData>
  <customSheetViews>
    <customSheetView guid="{BFC08D5E-669A-11D3-8948-005004102037}" scale="50" showGridLines="0" showRowCol="0" fitToPage="1" showRuler="0">
      <selection sqref="A1:E28"/>
      <pageMargins left="0.98425196850393704" right="0.98425196850393704" top="0.98425196850393704" bottom="0.98425196850393704" header="0.39370078740157483" footer="0.39370078740157483"/>
      <pageSetup paperSize="9" orientation="portrait" blackAndWhite="1" horizontalDpi="300" verticalDpi="300"/>
      <headerFooter alignWithMargins="0">
        <oddHeader>&amp;C&amp;"Times New Roman,normal"&amp;20Fast og Klammer A/S</oddHeader>
      </headerFooter>
    </customSheetView>
  </customSheetViews>
  <mergeCells count="1">
    <mergeCell ref="A5:B5"/>
  </mergeCells>
  <phoneticPr fontId="0" type="noConversion"/>
  <pageMargins left="0.98425196850393704" right="0.98425196850393704" top="0.98425196850393704" bottom="0.98425196850393704" header="0.39370078740157483" footer="0.39370078740157483"/>
  <pageSetup paperSize="9" orientation="portrait" blackAndWhite="1" horizontalDpi="300" verticalDpi="300" r:id="rId1"/>
  <headerFooter alignWithMargins="0">
    <oddHeader>&amp;C&amp;"Times New Roman,normal"&amp;20Fast og Klammer A/S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41500-8ADB-414A-98D1-C38F2800A54C}">
  <dimension ref="A1:K76"/>
  <sheetViews>
    <sheetView showGridLines="0" zoomScale="42" zoomScaleNormal="42" workbookViewId="0"/>
  </sheetViews>
  <sheetFormatPr defaultColWidth="8.81640625" defaultRowHeight="13" x14ac:dyDescent="0.3"/>
  <cols>
    <col min="1" max="1" width="34.1796875" style="4" customWidth="1"/>
    <col min="2" max="9" width="20.1796875" style="4" customWidth="1"/>
    <col min="10" max="16384" width="8.81640625" style="4"/>
  </cols>
  <sheetData>
    <row r="1" spans="1:11" s="2" customFormat="1" ht="23.5" x14ac:dyDescent="0.55000000000000004">
      <c r="A1" s="2" t="s">
        <v>1</v>
      </c>
    </row>
    <row r="2" spans="1:11" x14ac:dyDescent="0.3">
      <c r="A2" s="27"/>
    </row>
    <row r="3" spans="1:11" ht="18.5" x14ac:dyDescent="0.45">
      <c r="A3" s="20" t="s">
        <v>30</v>
      </c>
    </row>
    <row r="4" spans="1:11" ht="18.5" x14ac:dyDescent="0.45">
      <c r="A4" s="92" t="s">
        <v>52</v>
      </c>
      <c r="B4" s="21"/>
      <c r="C4" s="21"/>
      <c r="D4" s="21"/>
      <c r="E4" s="21"/>
      <c r="F4" s="21"/>
      <c r="G4" s="21"/>
      <c r="H4" s="21"/>
      <c r="I4" s="21"/>
    </row>
    <row r="5" spans="1:11" ht="16" thickBot="1" x14ac:dyDescent="0.4">
      <c r="A5" s="28" t="s">
        <v>47</v>
      </c>
      <c r="B5" s="21"/>
      <c r="C5" s="21"/>
      <c r="D5" s="21"/>
      <c r="E5" s="21"/>
      <c r="F5" s="21"/>
      <c r="G5" s="31" t="s">
        <v>40</v>
      </c>
      <c r="H5" s="32"/>
      <c r="I5" s="32"/>
    </row>
    <row r="6" spans="1:11" ht="25" customHeight="1" x14ac:dyDescent="0.35">
      <c r="A6" s="33"/>
      <c r="B6" s="95" t="s">
        <v>31</v>
      </c>
      <c r="C6" s="98"/>
      <c r="D6" s="95" t="s">
        <v>32</v>
      </c>
      <c r="E6" s="96"/>
      <c r="F6" s="98"/>
      <c r="G6" s="95" t="s">
        <v>33</v>
      </c>
      <c r="H6" s="96"/>
      <c r="I6" s="97"/>
    </row>
    <row r="7" spans="1:11" ht="31" x14ac:dyDescent="0.35">
      <c r="A7" s="36"/>
      <c r="B7" s="51" t="s">
        <v>0</v>
      </c>
      <c r="C7" s="51" t="s">
        <v>34</v>
      </c>
      <c r="D7" s="43" t="s">
        <v>35</v>
      </c>
      <c r="E7" s="51" t="s">
        <v>34</v>
      </c>
      <c r="F7" s="51" t="s">
        <v>0</v>
      </c>
      <c r="G7" s="43" t="s">
        <v>35</v>
      </c>
      <c r="H7" s="43" t="s">
        <v>34</v>
      </c>
      <c r="I7" s="39" t="s">
        <v>0</v>
      </c>
    </row>
    <row r="8" spans="1:11" ht="15.5" x14ac:dyDescent="0.35">
      <c r="A8" s="57" t="s">
        <v>45</v>
      </c>
      <c r="B8" s="86"/>
      <c r="C8" s="44"/>
      <c r="D8" s="52"/>
      <c r="E8" s="44"/>
      <c r="F8" s="44"/>
      <c r="G8" s="44"/>
      <c r="H8" s="44"/>
      <c r="I8" s="40"/>
    </row>
    <row r="9" spans="1:11" ht="15.5" x14ac:dyDescent="0.35">
      <c r="A9" s="35" t="s">
        <v>50</v>
      </c>
      <c r="B9" s="87"/>
      <c r="C9" s="45"/>
      <c r="D9" s="53"/>
      <c r="E9" s="45"/>
      <c r="F9" s="46"/>
      <c r="G9" s="46"/>
      <c r="H9" s="45"/>
      <c r="I9" s="41"/>
    </row>
    <row r="10" spans="1:11" ht="15.5" x14ac:dyDescent="0.35">
      <c r="A10" s="34" t="s">
        <v>2</v>
      </c>
      <c r="B10" s="87"/>
      <c r="C10" s="45"/>
      <c r="D10" s="46"/>
      <c r="E10" s="46"/>
      <c r="F10" s="46"/>
      <c r="G10" s="46"/>
      <c r="H10" s="46"/>
      <c r="I10" s="41"/>
      <c r="K10" s="29"/>
    </row>
    <row r="11" spans="1:11" ht="15.5" x14ac:dyDescent="0.35">
      <c r="A11" s="34" t="s">
        <v>36</v>
      </c>
      <c r="B11" s="87"/>
      <c r="C11" s="45"/>
      <c r="D11" s="54"/>
      <c r="E11" s="45"/>
      <c r="F11" s="46"/>
      <c r="G11" s="46"/>
      <c r="H11" s="45"/>
      <c r="I11" s="41"/>
      <c r="K11" s="30"/>
    </row>
    <row r="12" spans="1:11" ht="15.5" x14ac:dyDescent="0.35">
      <c r="A12" s="35" t="s">
        <v>37</v>
      </c>
      <c r="B12" s="87"/>
      <c r="C12" s="45"/>
      <c r="D12" s="54"/>
      <c r="E12" s="45"/>
      <c r="F12" s="46"/>
      <c r="G12" s="46"/>
      <c r="H12" s="45"/>
      <c r="I12" s="41"/>
      <c r="K12" s="30"/>
    </row>
    <row r="13" spans="1:11" ht="15.5" x14ac:dyDescent="0.35">
      <c r="A13" s="37" t="s">
        <v>39</v>
      </c>
      <c r="B13" s="88"/>
      <c r="C13" s="47"/>
      <c r="D13" s="55"/>
      <c r="E13" s="47"/>
      <c r="F13" s="44"/>
      <c r="G13" s="44"/>
      <c r="H13" s="47"/>
      <c r="I13" s="40"/>
    </row>
    <row r="14" spans="1:11" ht="16" thickBot="1" x14ac:dyDescent="0.4">
      <c r="A14" s="38" t="s">
        <v>38</v>
      </c>
      <c r="B14" s="89"/>
      <c r="C14" s="48"/>
      <c r="D14" s="50"/>
      <c r="E14" s="48"/>
      <c r="F14" s="50"/>
      <c r="G14" s="50"/>
      <c r="H14" s="48"/>
      <c r="I14" s="42"/>
    </row>
    <row r="15" spans="1:11" ht="15.5" x14ac:dyDescent="0.35">
      <c r="A15" s="21"/>
      <c r="B15" s="21"/>
      <c r="C15" s="21"/>
      <c r="D15" s="21"/>
      <c r="E15" s="21"/>
      <c r="F15" s="21"/>
      <c r="G15" s="21"/>
      <c r="H15" s="21"/>
      <c r="I15" s="21"/>
    </row>
    <row r="16" spans="1:11" ht="15.5" x14ac:dyDescent="0.35">
      <c r="A16" s="21"/>
      <c r="B16" s="21"/>
      <c r="C16" s="21"/>
      <c r="D16" s="21"/>
      <c r="E16" s="21"/>
      <c r="F16" s="21"/>
      <c r="G16" s="21"/>
      <c r="H16" s="21"/>
      <c r="I16" s="21"/>
    </row>
    <row r="17" spans="1:9" ht="16" thickBot="1" x14ac:dyDescent="0.4">
      <c r="A17" s="28" t="s">
        <v>47</v>
      </c>
      <c r="B17" s="21"/>
      <c r="C17" s="21"/>
      <c r="D17" s="21"/>
      <c r="E17" s="21"/>
      <c r="F17" s="21"/>
      <c r="G17" s="31" t="s">
        <v>41</v>
      </c>
      <c r="H17" s="32"/>
      <c r="I17" s="32"/>
    </row>
    <row r="18" spans="1:9" ht="25" customHeight="1" x14ac:dyDescent="0.35">
      <c r="A18" s="33"/>
      <c r="B18" s="99" t="s">
        <v>31</v>
      </c>
      <c r="C18" s="102"/>
      <c r="D18" s="99" t="s">
        <v>32</v>
      </c>
      <c r="E18" s="100"/>
      <c r="F18" s="102"/>
      <c r="G18" s="99" t="s">
        <v>33</v>
      </c>
      <c r="H18" s="100"/>
      <c r="I18" s="101"/>
    </row>
    <row r="19" spans="1:9" ht="31" x14ac:dyDescent="0.35">
      <c r="A19" s="36"/>
      <c r="B19" s="51" t="s">
        <v>0</v>
      </c>
      <c r="C19" s="51" t="s">
        <v>34</v>
      </c>
      <c r="D19" s="43" t="s">
        <v>35</v>
      </c>
      <c r="E19" s="51" t="s">
        <v>34</v>
      </c>
      <c r="F19" s="51" t="s">
        <v>0</v>
      </c>
      <c r="G19" s="43" t="s">
        <v>35</v>
      </c>
      <c r="H19" s="43" t="s">
        <v>34</v>
      </c>
      <c r="I19" s="39" t="s">
        <v>0</v>
      </c>
    </row>
    <row r="20" spans="1:9" ht="15.5" x14ac:dyDescent="0.35">
      <c r="A20" s="37" t="str">
        <f>A8</f>
        <v>Salg i kg</v>
      </c>
      <c r="B20" s="86"/>
      <c r="C20" s="44"/>
      <c r="D20" s="52"/>
      <c r="E20" s="44"/>
      <c r="F20" s="44"/>
      <c r="G20" s="52"/>
      <c r="H20" s="44"/>
      <c r="I20" s="40"/>
    </row>
    <row r="21" spans="1:9" ht="15.5" x14ac:dyDescent="0.35">
      <c r="A21" s="35" t="s">
        <v>50</v>
      </c>
      <c r="B21" s="46"/>
      <c r="C21" s="46"/>
      <c r="D21" s="53"/>
      <c r="E21" s="45"/>
      <c r="F21" s="46"/>
      <c r="G21" s="53"/>
      <c r="H21" s="45"/>
      <c r="I21" s="41"/>
    </row>
    <row r="22" spans="1:9" ht="15.5" x14ac:dyDescent="0.35">
      <c r="A22" s="34" t="s">
        <v>2</v>
      </c>
      <c r="B22" s="46"/>
      <c r="C22" s="46"/>
      <c r="D22" s="46"/>
      <c r="E22" s="45"/>
      <c r="F22" s="46"/>
      <c r="G22" s="46"/>
      <c r="H22" s="45"/>
      <c r="I22" s="41"/>
    </row>
    <row r="23" spans="1:9" ht="15.5" x14ac:dyDescent="0.35">
      <c r="A23" s="34" t="s">
        <v>36</v>
      </c>
      <c r="B23" s="46"/>
      <c r="C23" s="46"/>
      <c r="D23" s="54"/>
      <c r="E23" s="45"/>
      <c r="F23" s="46"/>
      <c r="G23" s="46"/>
      <c r="H23" s="45"/>
      <c r="I23" s="41"/>
    </row>
    <row r="24" spans="1:9" ht="15.5" x14ac:dyDescent="0.35">
      <c r="A24" s="35" t="s">
        <v>37</v>
      </c>
      <c r="B24" s="46"/>
      <c r="C24" s="46"/>
      <c r="D24" s="54"/>
      <c r="E24" s="45"/>
      <c r="F24" s="46"/>
      <c r="G24" s="46"/>
      <c r="H24" s="45"/>
      <c r="I24" s="41"/>
    </row>
    <row r="25" spans="1:9" ht="15.5" x14ac:dyDescent="0.35">
      <c r="A25" s="37" t="s">
        <v>39</v>
      </c>
      <c r="B25" s="44"/>
      <c r="C25" s="44"/>
      <c r="D25" s="44"/>
      <c r="E25" s="47"/>
      <c r="F25" s="44"/>
      <c r="G25" s="44"/>
      <c r="H25" s="47"/>
      <c r="I25" s="40"/>
    </row>
    <row r="26" spans="1:9" ht="16" thickBot="1" x14ac:dyDescent="0.4">
      <c r="A26" s="38" t="s">
        <v>38</v>
      </c>
      <c r="B26" s="50"/>
      <c r="C26" s="50"/>
      <c r="D26" s="50"/>
      <c r="E26" s="48"/>
      <c r="F26" s="50"/>
      <c r="G26" s="50"/>
      <c r="H26" s="48"/>
      <c r="I26" s="42"/>
    </row>
    <row r="27" spans="1:9" ht="15.5" x14ac:dyDescent="0.35">
      <c r="A27" s="21"/>
      <c r="B27" s="21"/>
      <c r="C27" s="21"/>
      <c r="D27" s="21"/>
      <c r="E27" s="21"/>
      <c r="F27" s="21"/>
      <c r="G27" s="21"/>
      <c r="H27" s="21"/>
      <c r="I27" s="21"/>
    </row>
    <row r="28" spans="1:9" ht="15.5" x14ac:dyDescent="0.35">
      <c r="A28" s="21"/>
      <c r="B28" s="21"/>
      <c r="C28" s="21"/>
      <c r="D28" s="21"/>
      <c r="E28" s="21"/>
      <c r="F28" s="21"/>
      <c r="G28" s="21"/>
      <c r="H28" s="21"/>
      <c r="I28" s="21"/>
    </row>
    <row r="29" spans="1:9" ht="15.5" x14ac:dyDescent="0.35">
      <c r="A29" s="21"/>
      <c r="B29" s="21"/>
      <c r="C29" s="21"/>
      <c r="D29" s="21"/>
      <c r="E29" s="21"/>
      <c r="F29" s="21"/>
      <c r="G29" s="21"/>
      <c r="H29" s="21"/>
      <c r="I29" s="21"/>
    </row>
    <row r="30" spans="1:9" ht="18.5" x14ac:dyDescent="0.45">
      <c r="A30" s="92" t="s">
        <v>53</v>
      </c>
      <c r="B30" s="21"/>
      <c r="C30" s="21"/>
      <c r="D30" s="21"/>
      <c r="E30" s="21"/>
      <c r="F30" s="21"/>
      <c r="G30" s="21"/>
      <c r="H30" s="21"/>
      <c r="I30" s="21"/>
    </row>
    <row r="31" spans="1:9" ht="16" thickBot="1" x14ac:dyDescent="0.4">
      <c r="A31" s="28" t="s">
        <v>48</v>
      </c>
      <c r="B31" s="21"/>
      <c r="C31" s="21"/>
      <c r="D31" s="21"/>
      <c r="E31" s="21"/>
      <c r="F31" s="21"/>
      <c r="G31" s="31" t="s">
        <v>40</v>
      </c>
      <c r="H31" s="32"/>
      <c r="I31" s="32"/>
    </row>
    <row r="32" spans="1:9" ht="25" customHeight="1" x14ac:dyDescent="0.35">
      <c r="A32" s="33"/>
      <c r="B32" s="99" t="s">
        <v>31</v>
      </c>
      <c r="C32" s="102"/>
      <c r="D32" s="99" t="s">
        <v>32</v>
      </c>
      <c r="E32" s="100"/>
      <c r="F32" s="102"/>
      <c r="G32" s="99" t="s">
        <v>33</v>
      </c>
      <c r="H32" s="100"/>
      <c r="I32" s="101"/>
    </row>
    <row r="33" spans="1:9" ht="31" x14ac:dyDescent="0.35">
      <c r="A33" s="36"/>
      <c r="B33" s="51" t="s">
        <v>0</v>
      </c>
      <c r="C33" s="51" t="s">
        <v>42</v>
      </c>
      <c r="D33" s="43" t="s">
        <v>35</v>
      </c>
      <c r="E33" s="51" t="s">
        <v>42</v>
      </c>
      <c r="F33" s="51" t="s">
        <v>0</v>
      </c>
      <c r="G33" s="43" t="s">
        <v>35</v>
      </c>
      <c r="H33" s="43" t="s">
        <v>42</v>
      </c>
      <c r="I33" s="39" t="s">
        <v>0</v>
      </c>
    </row>
    <row r="34" spans="1:9" ht="15.5" x14ac:dyDescent="0.35">
      <c r="A34" s="37" t="s">
        <v>51</v>
      </c>
      <c r="B34" s="86"/>
      <c r="C34" s="44"/>
      <c r="D34" s="52"/>
      <c r="E34" s="44"/>
      <c r="F34" s="44"/>
      <c r="G34" s="52"/>
      <c r="H34" s="44"/>
      <c r="I34" s="40"/>
    </row>
    <row r="35" spans="1:9" ht="15.5" x14ac:dyDescent="0.35">
      <c r="A35" s="35" t="s">
        <v>50</v>
      </c>
      <c r="B35" s="46"/>
      <c r="C35" s="46"/>
      <c r="D35" s="53"/>
      <c r="E35" s="46"/>
      <c r="F35" s="46"/>
      <c r="G35" s="46"/>
      <c r="H35" s="46"/>
      <c r="I35" s="41"/>
    </row>
    <row r="36" spans="1:9" ht="15.5" x14ac:dyDescent="0.35">
      <c r="A36" s="34" t="s">
        <v>2</v>
      </c>
      <c r="B36" s="46"/>
      <c r="C36" s="46"/>
      <c r="D36" s="46"/>
      <c r="E36" s="46"/>
      <c r="F36" s="46"/>
      <c r="G36" s="46"/>
      <c r="H36" s="46"/>
      <c r="I36" s="41"/>
    </row>
    <row r="37" spans="1:9" ht="15.5" x14ac:dyDescent="0.35">
      <c r="A37" s="34" t="s">
        <v>36</v>
      </c>
      <c r="B37" s="46"/>
      <c r="C37" s="46"/>
      <c r="D37" s="54"/>
      <c r="E37" s="46"/>
      <c r="F37" s="46"/>
      <c r="G37" s="46"/>
      <c r="H37" s="46"/>
      <c r="I37" s="41"/>
    </row>
    <row r="38" spans="1:9" ht="15.5" x14ac:dyDescent="0.35">
      <c r="A38" s="35" t="s">
        <v>37</v>
      </c>
      <c r="B38" s="46"/>
      <c r="C38" s="46"/>
      <c r="D38" s="54"/>
      <c r="E38" s="46"/>
      <c r="F38" s="46"/>
      <c r="G38" s="46"/>
      <c r="H38" s="46"/>
      <c r="I38" s="41"/>
    </row>
    <row r="39" spans="1:9" ht="15.5" x14ac:dyDescent="0.35">
      <c r="A39" s="37" t="s">
        <v>39</v>
      </c>
      <c r="B39" s="44"/>
      <c r="C39" s="44"/>
      <c r="D39" s="55"/>
      <c r="E39" s="44"/>
      <c r="F39" s="44"/>
      <c r="G39" s="44"/>
      <c r="H39" s="44"/>
      <c r="I39" s="40"/>
    </row>
    <row r="40" spans="1:9" ht="16" thickBot="1" x14ac:dyDescent="0.4">
      <c r="A40" s="38" t="s">
        <v>38</v>
      </c>
      <c r="B40" s="50"/>
      <c r="C40" s="50"/>
      <c r="D40" s="50"/>
      <c r="E40" s="50"/>
      <c r="F40" s="50"/>
      <c r="G40" s="50"/>
      <c r="H40" s="50"/>
      <c r="I40" s="42"/>
    </row>
    <row r="41" spans="1:9" ht="15.5" x14ac:dyDescent="0.35">
      <c r="A41" s="21"/>
      <c r="B41" s="21"/>
      <c r="C41" s="21"/>
      <c r="D41" s="21"/>
      <c r="E41" s="21"/>
      <c r="F41" s="21"/>
      <c r="G41" s="21"/>
      <c r="H41" s="21"/>
      <c r="I41" s="21"/>
    </row>
    <row r="42" spans="1:9" ht="15.5" x14ac:dyDescent="0.35">
      <c r="A42" s="21"/>
      <c r="B42" s="21"/>
      <c r="C42" s="21"/>
      <c r="D42" s="21"/>
      <c r="E42" s="21"/>
      <c r="F42" s="21"/>
      <c r="G42" s="21"/>
      <c r="H42" s="21"/>
      <c r="I42" s="21"/>
    </row>
    <row r="43" spans="1:9" ht="16" thickBot="1" x14ac:dyDescent="0.4">
      <c r="A43" s="28" t="str">
        <f>A31</f>
        <v>Dækningsbidragsbudget for 2. kvartal 2023 ved brug af indirekte budgettering ud fra salgsmål opgjort i kapacitetstræksenheder som metode.</v>
      </c>
      <c r="B43" s="21"/>
      <c r="C43" s="21"/>
      <c r="D43" s="21"/>
      <c r="E43" s="21"/>
      <c r="F43" s="21"/>
      <c r="G43" s="31" t="s">
        <v>41</v>
      </c>
      <c r="H43" s="32"/>
      <c r="I43" s="32"/>
    </row>
    <row r="44" spans="1:9" ht="25" customHeight="1" x14ac:dyDescent="0.35">
      <c r="A44" s="33"/>
      <c r="B44" s="99" t="s">
        <v>31</v>
      </c>
      <c r="C44" s="102"/>
      <c r="D44" s="99" t="s">
        <v>32</v>
      </c>
      <c r="E44" s="100"/>
      <c r="F44" s="102"/>
      <c r="G44" s="99" t="s">
        <v>33</v>
      </c>
      <c r="H44" s="100"/>
      <c r="I44" s="101"/>
    </row>
    <row r="45" spans="1:9" ht="31" x14ac:dyDescent="0.35">
      <c r="A45" s="36"/>
      <c r="B45" s="51" t="s">
        <v>0</v>
      </c>
      <c r="C45" s="51" t="str">
        <f>+C33</f>
        <v>kr. pr. time</v>
      </c>
      <c r="D45" s="43" t="s">
        <v>35</v>
      </c>
      <c r="E45" s="51" t="str">
        <f>+E33</f>
        <v>kr. pr. time</v>
      </c>
      <c r="F45" s="51" t="s">
        <v>0</v>
      </c>
      <c r="G45" s="43" t="s">
        <v>35</v>
      </c>
      <c r="H45" s="43" t="s">
        <v>34</v>
      </c>
      <c r="I45" s="39" t="s">
        <v>0</v>
      </c>
    </row>
    <row r="46" spans="1:9" ht="15.5" x14ac:dyDescent="0.35">
      <c r="A46" s="37" t="str">
        <f>+A34</f>
        <v>Timer</v>
      </c>
      <c r="B46" s="56"/>
      <c r="C46" s="44"/>
      <c r="D46" s="52"/>
      <c r="E46" s="44"/>
      <c r="F46" s="44"/>
      <c r="G46" s="52"/>
      <c r="H46" s="44"/>
      <c r="I46" s="40"/>
    </row>
    <row r="47" spans="1:9" ht="15.5" x14ac:dyDescent="0.35">
      <c r="A47" s="35" t="s">
        <v>50</v>
      </c>
      <c r="B47" s="46"/>
      <c r="C47" s="46"/>
      <c r="D47" s="53"/>
      <c r="E47" s="46"/>
      <c r="F47" s="46"/>
      <c r="G47" s="53"/>
      <c r="H47" s="46"/>
      <c r="I47" s="41"/>
    </row>
    <row r="48" spans="1:9" ht="15.5" x14ac:dyDescent="0.35">
      <c r="A48" s="34" t="s">
        <v>2</v>
      </c>
      <c r="B48" s="46"/>
      <c r="C48" s="46"/>
      <c r="D48" s="46"/>
      <c r="E48" s="46"/>
      <c r="F48" s="46"/>
      <c r="G48" s="54"/>
      <c r="H48" s="46"/>
      <c r="I48" s="41"/>
    </row>
    <row r="49" spans="1:9" ht="15.5" x14ac:dyDescent="0.35">
      <c r="A49" s="34" t="s">
        <v>36</v>
      </c>
      <c r="B49" s="46"/>
      <c r="C49" s="46"/>
      <c r="D49" s="54"/>
      <c r="E49" s="46"/>
      <c r="F49" s="46"/>
      <c r="G49" s="46"/>
      <c r="H49" s="46"/>
      <c r="I49" s="41"/>
    </row>
    <row r="50" spans="1:9" ht="15.5" x14ac:dyDescent="0.35">
      <c r="A50" s="35" t="s">
        <v>37</v>
      </c>
      <c r="B50" s="46"/>
      <c r="C50" s="46"/>
      <c r="D50" s="54"/>
      <c r="E50" s="46"/>
      <c r="F50" s="46"/>
      <c r="G50" s="46"/>
      <c r="H50" s="46"/>
      <c r="I50" s="41"/>
    </row>
    <row r="51" spans="1:9" ht="15.5" x14ac:dyDescent="0.35">
      <c r="A51" s="37" t="s">
        <v>39</v>
      </c>
      <c r="B51" s="44"/>
      <c r="C51" s="44"/>
      <c r="D51" s="44"/>
      <c r="E51" s="44"/>
      <c r="F51" s="44"/>
      <c r="G51" s="44"/>
      <c r="H51" s="44"/>
      <c r="I51" s="40"/>
    </row>
    <row r="52" spans="1:9" ht="16" thickBot="1" x14ac:dyDescent="0.4">
      <c r="A52" s="38" t="s">
        <v>38</v>
      </c>
      <c r="B52" s="50"/>
      <c r="C52" s="50"/>
      <c r="D52" s="50"/>
      <c r="E52" s="50"/>
      <c r="F52" s="50"/>
      <c r="G52" s="50"/>
      <c r="H52" s="50"/>
      <c r="I52" s="42"/>
    </row>
    <row r="53" spans="1:9" ht="15.5" x14ac:dyDescent="0.35">
      <c r="A53" s="21"/>
      <c r="B53" s="21"/>
      <c r="C53" s="21"/>
      <c r="D53" s="21"/>
      <c r="E53" s="21"/>
      <c r="F53" s="21"/>
      <c r="G53" s="21"/>
      <c r="H53" s="21"/>
      <c r="I53" s="21"/>
    </row>
    <row r="54" spans="1:9" ht="15.5" x14ac:dyDescent="0.35">
      <c r="A54" s="21"/>
      <c r="B54" s="21"/>
      <c r="C54" s="21"/>
      <c r="D54" s="21"/>
      <c r="E54" s="21"/>
      <c r="F54" s="21"/>
      <c r="G54" s="21"/>
      <c r="H54" s="21"/>
      <c r="I54" s="21"/>
    </row>
    <row r="55" spans="1:9" ht="15.5" x14ac:dyDescent="0.35">
      <c r="A55" s="21"/>
      <c r="B55" s="21"/>
      <c r="C55" s="21"/>
      <c r="D55" s="21"/>
      <c r="E55" s="21"/>
      <c r="F55" s="21"/>
      <c r="G55" s="21"/>
      <c r="H55" s="21"/>
      <c r="I55" s="21"/>
    </row>
    <row r="56" spans="1:9" ht="18.5" x14ac:dyDescent="0.45">
      <c r="A56" s="92" t="s">
        <v>54</v>
      </c>
      <c r="B56" s="21"/>
      <c r="C56" s="21"/>
      <c r="D56" s="21"/>
      <c r="E56" s="21"/>
      <c r="F56" s="21"/>
      <c r="G56" s="21"/>
      <c r="H56" s="21"/>
      <c r="I56" s="21"/>
    </row>
    <row r="57" spans="1:9" ht="16" thickBot="1" x14ac:dyDescent="0.4">
      <c r="A57" s="28" t="s">
        <v>49</v>
      </c>
      <c r="B57" s="21"/>
      <c r="C57" s="21"/>
      <c r="D57" s="21"/>
      <c r="E57" s="21"/>
      <c r="F57" s="21"/>
      <c r="G57" s="31" t="s">
        <v>40</v>
      </c>
      <c r="H57" s="32"/>
      <c r="I57" s="32"/>
    </row>
    <row r="58" spans="1:9" ht="25" customHeight="1" x14ac:dyDescent="0.35">
      <c r="A58" s="33"/>
      <c r="B58" s="99" t="s">
        <v>31</v>
      </c>
      <c r="C58" s="102"/>
      <c r="D58" s="99" t="s">
        <v>32</v>
      </c>
      <c r="E58" s="100"/>
      <c r="F58" s="102"/>
      <c r="G58" s="99" t="s">
        <v>33</v>
      </c>
      <c r="H58" s="100"/>
      <c r="I58" s="101"/>
    </row>
    <row r="59" spans="1:9" ht="31" x14ac:dyDescent="0.35">
      <c r="A59" s="90"/>
      <c r="B59" s="49" t="s">
        <v>44</v>
      </c>
      <c r="C59" s="51" t="s">
        <v>43</v>
      </c>
      <c r="D59" s="43" t="s">
        <v>35</v>
      </c>
      <c r="E59" s="51" t="s">
        <v>44</v>
      </c>
      <c r="F59" s="51" t="s">
        <v>43</v>
      </c>
      <c r="G59" s="43" t="s">
        <v>35</v>
      </c>
      <c r="H59" s="51" t="s">
        <v>44</v>
      </c>
      <c r="I59" s="39" t="s">
        <v>0</v>
      </c>
    </row>
    <row r="60" spans="1:9" ht="15.5" x14ac:dyDescent="0.35">
      <c r="A60" s="35" t="s">
        <v>50</v>
      </c>
      <c r="B60" s="44"/>
      <c r="C60" s="52"/>
      <c r="D60" s="52"/>
      <c r="E60" s="44"/>
      <c r="F60" s="52"/>
      <c r="G60" s="44"/>
      <c r="H60" s="63"/>
      <c r="I60" s="58"/>
    </row>
    <row r="61" spans="1:9" ht="15.5" x14ac:dyDescent="0.35">
      <c r="A61" s="34" t="s">
        <v>2</v>
      </c>
      <c r="B61" s="46"/>
      <c r="C61" s="54"/>
      <c r="D61" s="46"/>
      <c r="E61" s="46"/>
      <c r="F61" s="54"/>
      <c r="G61" s="46"/>
      <c r="H61" s="46"/>
      <c r="I61" s="59"/>
    </row>
    <row r="62" spans="1:9" ht="15.5" x14ac:dyDescent="0.35">
      <c r="A62" s="34" t="s">
        <v>36</v>
      </c>
      <c r="B62" s="46"/>
      <c r="C62" s="64"/>
      <c r="D62" s="54"/>
      <c r="E62" s="46"/>
      <c r="F62" s="64"/>
      <c r="G62" s="46"/>
      <c r="H62" s="46"/>
      <c r="I62" s="60"/>
    </row>
    <row r="63" spans="1:9" ht="15.5" x14ac:dyDescent="0.35">
      <c r="A63" s="35" t="s">
        <v>37</v>
      </c>
      <c r="B63" s="46"/>
      <c r="C63" s="64"/>
      <c r="D63" s="54"/>
      <c r="E63" s="46"/>
      <c r="F63" s="64"/>
      <c r="G63" s="46"/>
      <c r="H63" s="46"/>
      <c r="I63" s="60"/>
    </row>
    <row r="64" spans="1:9" ht="15.5" x14ac:dyDescent="0.35">
      <c r="A64" s="37" t="s">
        <v>39</v>
      </c>
      <c r="B64" s="44"/>
      <c r="C64" s="65"/>
      <c r="D64" s="55"/>
      <c r="E64" s="44"/>
      <c r="F64" s="65"/>
      <c r="G64" s="44"/>
      <c r="H64" s="44"/>
      <c r="I64" s="61"/>
    </row>
    <row r="65" spans="1:9" ht="16" thickBot="1" x14ac:dyDescent="0.4">
      <c r="A65" s="38" t="s">
        <v>38</v>
      </c>
      <c r="B65" s="50"/>
      <c r="C65" s="66"/>
      <c r="D65" s="50"/>
      <c r="E65" s="50"/>
      <c r="F65" s="66"/>
      <c r="G65" s="50"/>
      <c r="H65" s="50"/>
      <c r="I65" s="62"/>
    </row>
    <row r="66" spans="1:9" ht="15.5" x14ac:dyDescent="0.35">
      <c r="A66" s="21"/>
      <c r="B66" s="21"/>
      <c r="C66" s="21"/>
      <c r="D66" s="21"/>
      <c r="E66" s="21"/>
      <c r="F66" s="21"/>
      <c r="G66" s="21"/>
      <c r="H66" s="21"/>
      <c r="I66" s="21"/>
    </row>
    <row r="67" spans="1:9" ht="15.5" x14ac:dyDescent="0.35">
      <c r="A67" s="21"/>
      <c r="B67" s="21"/>
      <c r="C67" s="21"/>
      <c r="D67" s="21"/>
      <c r="E67" s="21"/>
      <c r="F67" s="21"/>
      <c r="G67" s="21"/>
      <c r="H67" s="21"/>
      <c r="I67" s="21"/>
    </row>
    <row r="68" spans="1:9" ht="16" thickBot="1" x14ac:dyDescent="0.4">
      <c r="A68" s="28" t="str">
        <f>+A57</f>
        <v>Dækningsbidragsbudget for 2. kvartal 2023 ved brug af indirekte budgettering ud fra salgsmål i beløb som metode.</v>
      </c>
      <c r="B68" s="21"/>
      <c r="C68" s="21"/>
      <c r="D68" s="21"/>
      <c r="E68" s="21"/>
      <c r="F68" s="21"/>
      <c r="G68" s="31" t="s">
        <v>41</v>
      </c>
      <c r="H68" s="32"/>
      <c r="I68" s="32"/>
    </row>
    <row r="69" spans="1:9" ht="25" customHeight="1" x14ac:dyDescent="0.35">
      <c r="A69" s="33"/>
      <c r="B69" s="99" t="s">
        <v>31</v>
      </c>
      <c r="C69" s="102"/>
      <c r="D69" s="99" t="s">
        <v>32</v>
      </c>
      <c r="E69" s="100"/>
      <c r="F69" s="102"/>
      <c r="G69" s="99" t="s">
        <v>33</v>
      </c>
      <c r="H69" s="100"/>
      <c r="I69" s="101"/>
    </row>
    <row r="70" spans="1:9" ht="31" x14ac:dyDescent="0.35">
      <c r="A70" s="91"/>
      <c r="B70" s="51" t="s">
        <v>0</v>
      </c>
      <c r="C70" s="51" t="str">
        <f>+C59</f>
        <v>%</v>
      </c>
      <c r="D70" s="43" t="s">
        <v>35</v>
      </c>
      <c r="E70" s="51" t="str">
        <f>+E59</f>
        <v>kr. i alt</v>
      </c>
      <c r="F70" s="51" t="s">
        <v>0</v>
      </c>
      <c r="G70" s="43" t="s">
        <v>35</v>
      </c>
      <c r="H70" s="43" t="s">
        <v>34</v>
      </c>
      <c r="I70" s="39" t="s">
        <v>0</v>
      </c>
    </row>
    <row r="71" spans="1:9" ht="15.5" x14ac:dyDescent="0.35">
      <c r="A71" s="35" t="s">
        <v>50</v>
      </c>
      <c r="B71" s="44"/>
      <c r="C71" s="52"/>
      <c r="D71" s="52"/>
      <c r="E71" s="44"/>
      <c r="F71" s="52"/>
      <c r="G71" s="52"/>
      <c r="H71" s="44"/>
      <c r="I71" s="58"/>
    </row>
    <row r="72" spans="1:9" ht="15.5" x14ac:dyDescent="0.35">
      <c r="A72" s="34" t="s">
        <v>2</v>
      </c>
      <c r="B72" s="46"/>
      <c r="C72" s="54"/>
      <c r="D72" s="46"/>
      <c r="E72" s="46"/>
      <c r="F72" s="54"/>
      <c r="G72" s="54"/>
      <c r="H72" s="46"/>
      <c r="I72" s="59"/>
    </row>
    <row r="73" spans="1:9" ht="15.5" x14ac:dyDescent="0.35">
      <c r="A73" s="34" t="s">
        <v>36</v>
      </c>
      <c r="B73" s="46"/>
      <c r="C73" s="54"/>
      <c r="D73" s="54"/>
      <c r="E73" s="46"/>
      <c r="F73" s="54"/>
      <c r="G73" s="46"/>
      <c r="H73" s="46"/>
      <c r="I73" s="59"/>
    </row>
    <row r="74" spans="1:9" ht="15.5" x14ac:dyDescent="0.35">
      <c r="A74" s="35" t="s">
        <v>37</v>
      </c>
      <c r="B74" s="46"/>
      <c r="C74" s="54"/>
      <c r="D74" s="54"/>
      <c r="E74" s="46"/>
      <c r="F74" s="54"/>
      <c r="G74" s="46"/>
      <c r="H74" s="46"/>
      <c r="I74" s="59"/>
    </row>
    <row r="75" spans="1:9" ht="15.5" x14ac:dyDescent="0.35">
      <c r="A75" s="37" t="s">
        <v>39</v>
      </c>
      <c r="B75" s="44"/>
      <c r="C75" s="52"/>
      <c r="D75" s="44"/>
      <c r="E75" s="44"/>
      <c r="F75" s="52"/>
      <c r="G75" s="44"/>
      <c r="H75" s="44"/>
      <c r="I75" s="58"/>
    </row>
    <row r="76" spans="1:9" ht="16" thickBot="1" x14ac:dyDescent="0.4">
      <c r="A76" s="38" t="s">
        <v>38</v>
      </c>
      <c r="B76" s="50"/>
      <c r="C76" s="67"/>
      <c r="D76" s="50"/>
      <c r="E76" s="50"/>
      <c r="F76" s="67"/>
      <c r="G76" s="50"/>
      <c r="H76" s="50"/>
      <c r="I76" s="68"/>
    </row>
  </sheetData>
  <mergeCells count="18">
    <mergeCell ref="G58:I58"/>
    <mergeCell ref="D58:F58"/>
    <mergeCell ref="B58:C58"/>
    <mergeCell ref="G69:I69"/>
    <mergeCell ref="D69:F69"/>
    <mergeCell ref="B69:C69"/>
    <mergeCell ref="G32:I32"/>
    <mergeCell ref="D32:F32"/>
    <mergeCell ref="B32:C32"/>
    <mergeCell ref="G44:I44"/>
    <mergeCell ref="D44:F44"/>
    <mergeCell ref="B44:C44"/>
    <mergeCell ref="G6:I6"/>
    <mergeCell ref="D6:F6"/>
    <mergeCell ref="B6:C6"/>
    <mergeCell ref="G18:I18"/>
    <mergeCell ref="D18:F18"/>
    <mergeCell ref="B18:C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2</vt:i4>
      </vt:variant>
    </vt:vector>
  </HeadingPairs>
  <TitlesOfParts>
    <vt:vector size="4" baseType="lpstr">
      <vt:lpstr>Dækningsbidragsregnskab</vt:lpstr>
      <vt:lpstr>Opg 5.9.1 - 5.9.3 løsning</vt:lpstr>
      <vt:lpstr>Regnskab</vt:lpstr>
      <vt:lpstr>Dækningsbidragsregnskab!Udskriftsområde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Fast og Klammer</dc:title>
  <dc:creator>Karsten Dalgaard</dc:creator>
  <cp:lastModifiedBy>Jeanette Willert</cp:lastModifiedBy>
  <cp:lastPrinted>2003-08-04T11:07:57Z</cp:lastPrinted>
  <dcterms:created xsi:type="dcterms:W3CDTF">1998-08-06T13:58:08Z</dcterms:created>
  <dcterms:modified xsi:type="dcterms:W3CDTF">2023-08-12T20:27:10Z</dcterms:modified>
</cp:coreProperties>
</file>