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60" yWindow="315" windowWidth="13035" windowHeight="8190" firstSheet="1" activeTab="1"/>
  </bookViews>
  <sheets>
    <sheet name="CB_DATA_" sheetId="4" state="veryHidden" r:id="rId1"/>
    <sheet name="Sheet1" sheetId="1" r:id="rId2"/>
  </sheets>
  <definedNames>
    <definedName name="CB_055853b7dac648c2aa0b06daf5b83e0a" localSheetId="1" hidden="1">Sheet1!$I$13</definedName>
    <definedName name="CB_1e208a6c3e35484a88f554aab1db2a3a" localSheetId="1" hidden="1">Sheet1!$E$13</definedName>
    <definedName name="CB_3ccf547b74664f648db21a9fb25bed63" localSheetId="1" hidden="1">Sheet1!$D$13</definedName>
    <definedName name="CB_6db6d70180054ee18a71c31311f8a58e" localSheetId="1" hidden="1">Sheet1!$G$13</definedName>
    <definedName name="CB_6e5b345642474abc9e464b57fc1848c0" localSheetId="1" hidden="1">Sheet1!$F$13</definedName>
    <definedName name="CB_8a1245444be142c99baf47d21fcb08e5" localSheetId="1" hidden="1">Sheet1!$L$13</definedName>
    <definedName name="CB_97ae825dd5b546da9f39f4437c09e79e" localSheetId="1" hidden="1">Sheet1!$B$20</definedName>
    <definedName name="CB_ad0e5e9a3568433a93db672ed2f1f619" localSheetId="1" hidden="1">Sheet1!$H$13</definedName>
    <definedName name="CB_b565e452e6a0422a976448116e0b6bb9" localSheetId="1" hidden="1">Sheet1!$C$13</definedName>
    <definedName name="CB_bcda37dc993d4c19b42eefb6a62c0e0a" localSheetId="1" hidden="1">Sheet1!$M$18</definedName>
    <definedName name="CB_bdf7a21c80014775be7d5b0f5ebd915e" localSheetId="1" hidden="1">Sheet1!$K$13</definedName>
    <definedName name="CB_Block_00000000000000000000000000000000" localSheetId="1" hidden="1">"'7.0.0.0"</definedName>
    <definedName name="CB_Block_00000000000000000000000000000001" localSheetId="0" hidden="1">"'634093556472492449"</definedName>
    <definedName name="CB_Block_00000000000000000000000000000001" localSheetId="1" hidden="1">"'634093556472960449"</definedName>
    <definedName name="CB_Block_00000000000000000000000000000003" localSheetId="1" hidden="1">"'11.1.1448.0"</definedName>
    <definedName name="CB_BlockExt_00000000000000000000000000000003" localSheetId="1" hidden="1">"'11.1.2.0.00"</definedName>
    <definedName name="CB_fc71ee25ee9249129c29495204a881f0" localSheetId="1" hidden="1">Sheet1!$J$13</definedName>
    <definedName name="CBCR_01fa4b314b41483db54c3fef42fa032e" localSheetId="1" hidden="1">Sheet1!$L$12</definedName>
    <definedName name="CBCR_0708a20ef7dc4d138add5b9dd0936fd8" localSheetId="1" hidden="1">Sheet1!$G$11</definedName>
    <definedName name="CBCR_0bebb7cb12b040588fe81d193cc5d260" localSheetId="1" hidden="1">Sheet1!$E$12</definedName>
    <definedName name="CBCR_1b5c618f9fc3456bb361a4e8f080ebc3" localSheetId="1" hidden="1">Sheet1!$E$11</definedName>
    <definedName name="CBCR_3e4861ed828642899f9c91520b778f96" localSheetId="1" hidden="1">Sheet1!$I$11</definedName>
    <definedName name="CBCR_425ae2a1eecc444a92d688b971decf1c" localSheetId="1" hidden="1">Sheet1!$D$12</definedName>
    <definedName name="CBCR_597c9ed48c57462cb96ed090ba2185cd" localSheetId="1" hidden="1">Sheet1!$C$11</definedName>
    <definedName name="CBCR_61e470fc5b9c406680e3041523697a0f" localSheetId="1" hidden="1">Sheet1!$J$11</definedName>
    <definedName name="CBCR_6373940758444addb9cc538128883d1f" localSheetId="1" hidden="1">Sheet1!$K$11</definedName>
    <definedName name="CBCR_6d5524b3fa07480e9f30e9bd419eb4a3" localSheetId="1" hidden="1">Sheet1!$D$11</definedName>
    <definedName name="CBCR_6d9fec3aff754e398e9ac286110ec7d7" localSheetId="1" hidden="1">Sheet1!$K$12</definedName>
    <definedName name="CBCR_6f4ac4abd1344268bc48f298ec193f31" localSheetId="1" hidden="1">Sheet1!$H$12</definedName>
    <definedName name="CBCR_7bddbc503a984d4c9413df7b8c3ad706" localSheetId="1" hidden="1">Sheet1!$F$11</definedName>
    <definedName name="CBCR_838082db03054fdfb0e7da2ad3b7136a" localSheetId="1" hidden="1">Sheet1!$F$12</definedName>
    <definedName name="CBCR_8ecdc4e822024276b15f7480c010b094" localSheetId="1" hidden="1">Sheet1!$C$12</definedName>
    <definedName name="CBCR_902521eff75a4f16b28e10db029aa642" localSheetId="1" hidden="1">Sheet1!$I$12</definedName>
    <definedName name="CBCR_a97fc2fbb994433393b6de7c076d5a7e" localSheetId="1" hidden="1">Sheet1!$J$12</definedName>
    <definedName name="CBCR_b61ce7232a7a4dd09edeae0d88cdc16a" localSheetId="1" hidden="1">Sheet1!$C$7</definedName>
    <definedName name="CBCR_d50a29546b624c4692c599354c25b076" localSheetId="1" hidden="1">Sheet1!$H$11</definedName>
    <definedName name="CBCR_f12dbeefa73848cb8de6a6da53dc4866" localSheetId="1" hidden="1">Sheet1!$L$11</definedName>
    <definedName name="CBCR_f5834d66e8374419be20b9e93c69cc62" localSheetId="1" hidden="1">Sheet1!$G$12</definedName>
    <definedName name="CBCR_f655952f9f724a1e93ed4e6aef415704" localSheetId="1" hidden="1">Sheet1!$C$8</definedName>
    <definedName name="CBWorkbookPriority" localSheetId="0" hidden="1">-1340502057</definedName>
    <definedName name="CBx_61339c27a1354884b960fe08f0253826" localSheetId="0" hidden="1">"'Sheet1'!$A$1"</definedName>
    <definedName name="CBx_ef642834b37847f29a998c715f77fc14" localSheetId="0" hidden="1">"'CB_DATA_'!$A$1"</definedName>
    <definedName name="CBx_Sheet_Guid" localSheetId="0" hidden="1">"'ef642834-b378-47f2-9a99-8c715f77fc14"</definedName>
    <definedName name="CBx_Sheet_Guid" localSheetId="1" hidden="1">"'61339c27-a135-4884-b960-fe08f0253826"</definedName>
    <definedName name="CBx_SheetRef" localSheetId="0" hidden="1">CB_DATA_!$A$14</definedName>
    <definedName name="CBx_SheetRef" localSheetId="1" hidden="1">CB_DATA_!$B$14</definedName>
    <definedName name="CBx_StorageType" localSheetId="0" hidden="1">2</definedName>
    <definedName name="CBx_StorageType" localSheetId="1" hidden="1">2</definedName>
  </definedNames>
  <calcPr calcId="125725"/>
</workbook>
</file>

<file path=xl/calcChain.xml><?xml version="1.0" encoding="utf-8"?>
<calcChain xmlns="http://schemas.openxmlformats.org/spreadsheetml/2006/main">
  <c r="L12" i="1"/>
  <c r="K12"/>
  <c r="J12"/>
  <c r="I12"/>
  <c r="H12"/>
  <c r="G12"/>
  <c r="F12"/>
  <c r="E12"/>
  <c r="D12"/>
  <c r="C12"/>
  <c r="B11" i="4"/>
  <c r="A11"/>
  <c r="B18" i="1"/>
  <c r="P2" i="4"/>
  <c r="C14" i="1" l="1"/>
  <c r="J14" l="1"/>
  <c r="J16"/>
  <c r="C16"/>
  <c r="C18" s="1"/>
  <c r="L14"/>
  <c r="L16"/>
  <c r="F14"/>
  <c r="F16"/>
  <c r="I16"/>
  <c r="I14"/>
  <c r="H14"/>
  <c r="H16"/>
  <c r="D14"/>
  <c r="D16"/>
  <c r="E14"/>
  <c r="E16"/>
  <c r="K16"/>
  <c r="K14"/>
  <c r="G16"/>
  <c r="G14"/>
  <c r="E18" l="1"/>
  <c r="H18"/>
  <c r="F18"/>
  <c r="I18"/>
  <c r="K18"/>
  <c r="D18"/>
  <c r="L18"/>
  <c r="J18"/>
  <c r="G18"/>
  <c r="B20"/>
</calcChain>
</file>

<file path=xl/sharedStrings.xml><?xml version="1.0" encoding="utf-8"?>
<sst xmlns="http://schemas.openxmlformats.org/spreadsheetml/2006/main" count="45" uniqueCount="41">
  <si>
    <t>Total investment</t>
  </si>
  <si>
    <t>Time, years</t>
  </si>
  <si>
    <t>Scrap value</t>
  </si>
  <si>
    <t>min</t>
  </si>
  <si>
    <t>max</t>
  </si>
  <si>
    <t>Demand</t>
  </si>
  <si>
    <t>Fixed cost per year</t>
  </si>
  <si>
    <t>Variable cost</t>
  </si>
  <si>
    <t>Cash Flow</t>
  </si>
  <si>
    <t>Year</t>
  </si>
  <si>
    <t>now</t>
  </si>
  <si>
    <t>scrap</t>
  </si>
  <si>
    <t>Unit sales price</t>
  </si>
  <si>
    <t>Net present value</t>
  </si>
  <si>
    <t>Discount rate</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</si>
  <si>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</si>
  <si>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</si>
  <si>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</si>
  <si>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</si>
  <si>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</si>
  <si>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</si>
  <si>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</si>
  <si>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</si>
  <si>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</si>
  <si>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</si>
  <si>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</si>
  <si>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</si>
  <si>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ef642834-b378-47f2-9a99-8c715f77fc14</t>
  </si>
  <si>
    <t>CB_Block_0</t>
  </si>
  <si>
    <t>㜸〱敤㕣㕢㙣ㅣ㔷ㄹ摥㌳摥㔹敦慣敤搸㡤搳㑢㑡㘹つ愵ㄴ敡攰挶㘹㐲㕢㈰〴㕦敡㈴挵㠹摤搸㐹㐱㠰㌶攳摤㌳昱㌴㍢㌳敥捣慣ㄳ㤷㑡慤愰愵㈰㙥ㄲ㌷㔱㈸ㄷㄵ㠴〴て㕣㕥戸ぢ〹〹〹㠴㡡挴〳㍣㈰昱㔰㄰〲㈴㄰㡡㠴㤰㜸㐰㠲敦㍢㌳戳㍢扢敢ㅤ扢摢ㄶ㕣攴攳昸昷㤹㜳㥢㜳捥㝦㍤晦㝦㈶㌹㤱换攵晥㡤挴扦㑣㜹㘶㙥㔸摡〸㐲改㑣捣㜸戵㥡慣㠴戶攷〶ㄳ㔳扥㙦㙥捣摢㐱搸㠷〶㠵戲㡤晡㐰㉦〷昶㐳戲㔸㕥㤷㝥㠰㐶㝡㉥㔷㉣ㅡㅡ敡㌹〸㝦㐷㤲〷㠳扤〶昳〰换㌳搳ぢ㉢て㘰搴愵搰昳攵㠱戱㜳㔱摦愳㤳㤳ㄳ昸㌹㝣昸慥㠹㠳〷挶㘶敡戵戰敥换愳慥慣㠷扥㔹㍢㌰戶㔸㕦愹搹㤵户捡㡤㘵敦愲㜴㡦捡㤵㠳㜷慣㤸㠷敦㥡㍣㝣攴㠸㜵昷摤㜷つ攲搵戹搳㌳搳㡢扥戴㠲ㄷ㘸㑣㥤㔳㍥㍣㉢㉢㌶搷㈶愵㙦扢ㄷ㈶㘶愶昱㉦㌵㝦㍣摤㌹戱戴㉡㘵挸㔷㑢㕦扡ㄵㄹㄸ攸㌸攰㑣〵㐱摤㔹攳收ㄹ捥ㅣ㤶㕡㌱㠳㔰㜷㘶㘴慤㘶㌸挹愸㐵㘷〱㝢㔷㌳㌷〶㥤㈵改〶㜶㘸慦摢攱㐶挱㔹挶㐰搵㈱攷㙣㈰捦㤸敥〵㜹摡㜴愴敥ㅣ慦摢搵㝣㤴㜲㝤户㈶㐳愴㈷愶㤶㍦㌱ㄵ㌸㌳慢愶慦㘶ㄴ㜰㘳㌲摡捥昹㤵搶戶㌷㜷ㅦ㤷㔳㔷㙦攰㤸户㜴㙦㠷㥡㜳愶摦㘸㌹摥扤㘵扣昸搶ㄹ摣摥扤㝤㙡㡦㕡晢扣戶㝢ㅦ戵㤵慤慤挵㐰㑣摦㙡㐷戱ㄸ愳㐰搰㑦㔰㈴㈰〲㡤ㄲ挱〰挱㈰㠰挸晦ㅤ㕣㤲敥挸㉡慤㙣㙡攵ㄵ慤㕣搱捡㔵慤㉣戵戲愵㤵㉦㘸攵㔵慤㙣㙢攵〷戴昲㐵戴㐹㔲戱扦㕦㡢搳晢扥晥攷㝦晣攴户㕦㥡㝢敡愶昲攷扥昶愳昳㑦っ敥㐱愳晢攲㐹捤晡收㈵㤰㕡㤳㡡て㑤ㅣ攴捦搶㕣〱愶戰㡥㔸㜷㕡㤳㤳搵㈳〷捤㍢㑣㥤换捡㐰㝥ぢ愱㡣愰敤愰㜵扦敤㔶扤㑢ち㜷㌷㑣㥢㠱㙣㙥摣㜸㕣㌷敤搵摤㙡昰戲捤㉢㤷㐲㌳㤴搷户搷㌵〷改攸戶〴戶㤲㠱㝡摦㡤敤摤捥㤹戵扡㥣扡㙣㐷搵㉦㙦慢㜶ㄶ㝤㙦愵㝢敤㥣㉦ㅦ㙣搴㜶捣㘸ち㐲㙤㕤㡤摤戱捡愸㉡㥡搷搸捣慡ㄷ㐸㔷㑤㙦摣㔹戴㉢ㄷ愵扦㈴㈹ㄲ㘵㔵㉤昵㙡㔶挵㕣㍦扥攰㘲愱攰搶敡㉢搳愵搶㍤㤷㐳㌰戳慣㘲扥㙢搲て㌷㤶捤㤵㥡扣愶愵㐹昴㑥㔴散㙦㈹㥥昳㉡昵㘰挶㜳㐳摦慢戵搶㑣㔵搷㑤㐸㥡敡㈹慦㉡昳昹㥣ㄲち㄰戸㝤㝤㐲攴㙥敢捥ぢちㄱ㈹ㄴ㤳㤱慦㙢㈵扢㠹㌳㔸ㅤ㔶㔱㤳愴㐹敤㔵㕢っ挶昹㉡ㄹ㤳挱㠱愹㌵㔱㝦昰愵慦搹㘲搸〶收㕥摣挶㥡㌶ㅡ慦晥㥥㜵改㠶㈷㑣户㕡㤳㝥愶昶ㄳ㥣㤱㌱っ愰㕦㠱㐰攸扡㝢㔴㜵攲戲搸搰㉦搹搵㜰戵戰㉡敤ぢ慢㈱捡愰㈱㡢㐵㙥㙤㐷㌲慥㐲㤱戱㤷㘰ㄴ愰㔴捡ㄵ昶戱㔱愱㠴㤴搳㈹㥤㌲㜸戹㐵㤰戳㕦ぢ㉦て㕡㜳㜶㉤㤴㤱㔰ㅥ戶㠰㤱㐸慢㈹昴つ㤱㐴㝤戳ㄲ㈹㡣㝤搶っ愸搴戴摤㜰愳挹户ㅤ㕣ㄲㄱ搱慥㉣搸㜱戲㠰愲愰㔵ㅥ㘴昰ㅡ㠸愶㑤ㅡ㘴㌷㑥ㄱㄱ搹㈰㐳戳㘳攴㔶㈲㘳晢っㄹ㠱昶㘹㈲㘴敢㠳摤㘵〴㠹扤㤳㐸搹愹㉢㍦敥㑡戳捤㙣昹㐸㥡㕤㡤㡤㌳慥㈱戸㤶攰㍡㠲晤〰攲㡦㤰㜰㤴㜲挸户㈶攳㘵㜸㌶㙥㈰㜸㌹〰攴㤳㐱㤹ㄳ㡢㉡摡㔰摢戱㈳搹㙥〸㜶戲㌲㡡㈳㔱㐴换戸㘱㘷づ㌹ち搱戱搵戹㌳㜴㙤㕥改搸㔷㜷愷捤昴㜲㐸㤱ㄹ㑤搳㙢摤愲㘹㝡㈳搸戴㐷扤㜵ㄳ扡ㅡ㘳〴慦〰㈸ㄹ慦㈴㠴㜲愱挱扢㍤㡢㥥㈶攵㑢挲㉣㡡㡣愱ㅥㄵ㝣㑣挸㍣〲㘴〸戹㡥攳换慥つ㑤㜳㜰摣㝡挹摢搰〷扡昳㜷㡣昴㌶扤戹慢㜷攸㉦㝡㡥㔶昴捤㘰㉦昱摢慥㍡收ㄶ㔴ㅢ慦㈶戸ㄵ愰㑤挷昰昴晤㕣㍤〵捡㉣㜶㔲㤸摢㑢慦㡢戲㜲㤷㌷搶愴搲㐰㠳搶戲改㕦㤰㈱㍣ㄸ㈷㘷㘱ぢ㝢扥㉦㙢㌸搴㔶㔵〱捦㉦搷戶ㄶ〶㜳扥攷戰㝣搷㐶づ㕥ㄲ㡡㈱㥦搷晡㜲㙤㌶㜲㠶慤㤹昲㌹愵㈸㠷㍡昸㡥敥㐲㈲搵愹㤵扣搸㉦晢㝣戹㉢㐹㝡㤰㈴慦挵戶ㅡ户〱㐰㑡㠸㕦㜷㤵㈸〷搸散㜵慡㔹慢挵㑡て㕦挶改愴捤㠷搸㈱㐷〶㈲㠷敤㌴晣〷挱㤰戳㘴㍢つ㘱㌱攰㉣㑡扦〲摦㠲㕤㤳愵挸㉤㑢㔱戳㉢㉢㕥㈲戲愲慦慦攳㍣㥤攱㕦㔳㜴搲㈶㈵㌲戹㍤戳㌲攳㉣摥㈴㉡扡㈱㈹㔴㌲㕣㐳つ〹㐴捡㘳摢㕤ㄱ搳㠳㠸戹ㅤㅢ㘷ㅣ㈴㤸㈴㌸〴愰晦〲㤲㘶扢ㅢ捦㜰㔸晦㍡㕤摡攵㜲慥㐸㌴㈸ㄷ攱㌳㕤㠵搵ㄱ扥收昵〴㜷〲戴㤹㍦㜴㐰㘶㄰愲㐲㜹㡡㄰㔵ㄸ挳㍡㘷换㑢愴㠱㍤ㄶ〲㑢㌳昵㈰昴ㅣ㐶㤶㠶慣㔹敦戴ㄷ捥摡挱ㅡ㈲㔱愳㔶㥣戹㝦㔵扡愰㉥ㅦ戶㑦㕢㤹户戶㈶慢㠶戵攴搵㈱摡㑥捥敥㠴㠳㌹戶〳戶愴㍡㥢㙢〲愹户昳㌱㠶㄰搸㘹攵㙦愵㌷㜶㕢摥㙦ㅥ晡㠶㥢㍢扡㙣㠷㌵㌹㘰㐵㑣挷㝣搱挲㉥㈲㜲㔰敤户㤶㔷㝤㈹㘷㠷慣攳扥㕤慤搹慥㈴㌲㘰㘳㌲㔸㌷㉦㉦㈰㑡戰攸㌱〶攸戹㐳搶戲㙦扡挱㥡挹㠰攲挶摥㤶㈷ㄵㄶ搱慤㘹摢つ昰ㅡ㠵㐵收㠷慤愵㔵敦ㄲ㈲戶㜵挷㍤㙥慥〵㍢〲㉢㈴晡㈸㈹搴〸㑤㘸㥡㈸㙡挵㕥昱挳〳㜹㉥㐷摥换ㄳ㈸㕣攵㜴晡捣㌳戴㌷敤晡㌸㐶㐳㍢㥤㜳ㅡ㐴昴愸㔱搸㤷㈹㠵挹愹挶摤散昳〶㠰㝢㡦㥦㍤搹㡣捣㍤慦㤸戵㑥㉦㝦㠶㡣㔷㘴搱〸㠴搰㐷户㈷㈲ㄵ㤶㤱㜲挰㠱挰㌸㥦摡挹慦㘴愹㌶愴扥㍤捤散ㅣ㈲㐹㠳搶扣戹㈲㙢㠸㐷㍢㘶戸㈷㝡愰ㄹ敢㤸戵㈰慥㥢昱ㅣ挷㈴㘹㤱㉣㤷㉡㈶㈹㜸慡ㅥ㝡愷㙣搷戰〰ㄴ晤挵㐵收㘵ㄴ㤹㤷㔵搱愰㜵㠶愱㐱㤵攷㔸摥〵搳户挳㔵挷慥ㄴ昹挰昰摤㡥愰㐹㌰㌹㈵㙦㤲ㄲ㤹㌱搶㘶捤㥦㠵挹ㄶ㑣〰摤ㄳ㤰愳摣㍡愲ㅦ㤴慢㠹〲㝥㐴㡦㡥㈵〸ㄸ攵㈹㌵摥㠴搱㜴㜵㍢〲㈲㐷愵㉢挹ㅤ㡣㉢㡦愰㈴ㄲ㐲挴㝡〶㠹挰㉢㤸ㄲ昲㜴㜱ㄷ慣戳慥ㅤ〲㝢挴搸㥣ㅤ捥〶㐰㌹〰戲敡㜸㝢扤挲㙡慡搳㜸㐳㉢摣搴㔹搵愲㈶㙥散慣㑦敢㡤㔷㙤㔲ㅤ㘹㤴㤴㈲搹慡㤱搲㉣㥢捣㜱㈷愹ㅡ愱ㄴ㜷愲㙤㐴㤶摢戴戹敦㤴㈲捦㐳㌱㈹㥡挹ㄹ㙦㔶㠴㠲㐰㙦慣愳攸戳捦㈶㡦㔴挴㠶㌶㐰㠹㝡㉡㉡ㅢ㡡㐳㠲㈷㜱敤愴㉡㑢昱ㄳ昸㝢㑦㥣㕤愸㠷㉤㌵收攵搱戸㘶慡㔶㕢㜰㘱㈵㔴㑣扦扡㐳㔸ㅡ㙢㡢㌴㡣攲捥㕥戵㝦戴扤㈹㐶㡣搹㤰㘱㤱っ㍦㌰搸㄰捣㤵㡡愸搲㍡ㅢ攲㔶㌷㡡㡢㝣㍡㈵㑤㔷㘱㘰㈹慣捥捡㜵㘵㠶㌵㉤昹㔱搵愱㜱㕡㔴㜲搴戰愶㔶〲愸昴㤰㜲㍣捥㈹〶㌷慣㌳㜴㑢攱ㄲ〳挴㙥㥣㕢慣㠴〸敤㌶〶攰挹㘰攷㘰〷㍢ㄲ㠵㑥㘸㥤㔱㠲ㄶ㌲〸户㜵ㄱ攴㥤ㅥ㌱ち㐱㙡愹昴户㘳攲㌳㑦㌲㝤昵㔸㉥挹挴㑣挴㜰㔷㠶昵〰攴愶㈳㤳攴愲搱㈴㘰ㅥ㐹㌶㈵戴〶㤳㌲㥡ㄸ㐳㌴昹晣㄰户㜸ㄸ换ㅡ㈶摢搴㜰捦㉤戴愱㑤㙢ㅢ㝢慣㤳㙥愵㔶慦㑡愵㡡ㄳ㔹慤㌴昲㡥挰㤷扡〲ㄸ㜱㔳挶扥挴㥢㜲ㄲ㐷㈹㉥㤹㐸敡摤敥㌶㡥愱扢ㄲ㜲ㄸ㈳㔲㝤っ㐰㘶戸攵㔴㐰慣攳㥥〲敤挳扤捤ぢっ敡昲ㅣ㐴㕡㐷ㄱ㘵搹㍣敥攳㌵愲挸㡡摢㔲捤收扤㜹㡦㌶㝢慡攸㠴ㅤㄵ敤〸ㅣ㘱㥤㤱挰㉢ㄴ㘰㡣昴挸ㅤㅣ㈴㜷㈵㡥敥㕥㜹㐴㍤收慥〰ㄵち〳㠲㌱㕥㥥㠲㜲搸㔵㌰ㄲつ㙥慤㘹㜵ぢ㐶㝦㘹㜹ㅢ㔳〰㠲㘱㘰ㅡ戴㘸ㄹㄹ㌸㌳挸㙦㙤攰摣㠴㔶ㄹㄱ搲㜴㌰㤵㌱捡㔱㌸散㠱㌴㜰ㄳて搲换ㅥ㤴㔰戸㑦㕤っ㑢敥㈶㡥㍢㌸〲㜹晥㌵㙤㠵㡢㘶㠸敢㉦敥晥戶攲愹㙡㤵收㉥晣㜳㍢〲慢戸扡ㄱ㤹愳晢摡㉥㘵愹㌵搱扥扢戹慤㈲扥㉣㜸㘸㜶攲㠴ㄹ㔶㔶㤷挲㡤攸攲㔶慦㈴愱晦㄰晥㠸㑤摦㑥㥢㌹敦昲㈲敡㍡昷扥㜴搱昵㉥戹㙡㕥㝡挰㕢㝦愰㄰㕣愱散攷㈴㑢戹㝦攳㐷㈵㉤愷晦〰㈳㙥㘷摡ㅣ愰改㈰攱㌸㉡㐵搲㘰っ昹っ㍡㠱敤摥戸㌵㐰㍡搹搷㐶㈷㑡㄰散ㄲ㡡㝢攱〵㈳ㄴ昱㝤愰㤵挴ㄲㅤ挹戱攷㕦〱敢㡢敦愱㠴〸挷㜳㉣㐶昴㔷㈰㤷㠱㍡㈵挸攳㉢ㅥ扣㄰昲晦㠳愵㠴㥢㌷㘵愷晦〲㌳㡢敦戶愳攸㐶愲攸㍢ㅤ㈸ㄲ扣〶愲昸昷㕥㘴㤲愴㌳㍣晢㥣〲攱㕣搳敥〱昴㐵扦昰晢㍦㍣㠰捥挷挴愱㙣㌴㠴摡㙥挱㜳挳㐴攸敢㌰ㄱㄸ扣㔷㈶挲㈹㘴〴愳昸㤱㠹㄰晢㐰ㄶ㔰戰戵㠹挰搸㕥㠶㈱㤸ち戵愶摣ㅡ㍣㠱㕤攳搰㍦㜶〲ㄷ㙦㘵㠰㜸㍥㤴㔶㌰〳㡦搴戵㥤挵㡢愶㙦㍡晢㔵昹㜱㕦㐲㤹昹换戸挹慤扡戰挷昵㥢搶愸㑥㥢昸㉡ㄲ㉦晢慥㍦㘵㝢昷搷㠱愹㈸㐵敥㝢㔱ㄴ㠵攷攱㈹ㄱ㍣㌷攴摥扤敦敢挷㝦昷搰㘳挷㜸㕢㉤愶㔵晤㌶攴㝢〹搹搳㥥㐰㔰㌷㜵㔱攴㙡㝥㤸㜳ち㥦㈸搹㙢㌵㌹㙤晡捡ちちっ㈷挹㐶㠴㤷㈲捣㠸昸㜶㠲㠹㠹㝢て㤱㠹㌹搱收敥㔴ㅦ㌶㈹ㄷ攱㐴㙡攲捡愷㤷㠴つ㐵㔷㐵搶愳戵愹㝦ㄳ慡攸㌹㑥愴搵㑡攴愹㤳㐹㠸㙦戴敢扡㈳搴㜵搱㐱㠶㘱晦㐴㑡㈱晥㐰ち㐹ㅦ㘴㜸㈱㐰㐹愹㌳挸攸户〳㘴㐴搶摡㐳扣昴〷散ち〱搹戸昴搷攳㐷㉣搸㐵㘰㌱昱挵昷㝡愲愵㉤㥡愸㈶㠶㙡㤵㑤戳㠴㡣㍡扣戰㘰㌲㈹㕤㐶㈶㐹晡㈱攴戶敤㡥攲㑢㠶㥣㈸昰ㄶ㌱戶敥搰搷㔶㜲敥㜱敢戸昹〱㍤㔳㔰ち挳摤换㘲ㅣ㐸㔵㡣㉥㙡㕡㡡㡡〸㠷愳㙣愳搳㐰㕣〵㥤攵敥挷愹ㄴ挱㍦㝥㈹挴晡昱收搰㔷户搷㔰挷戹晤㔸㈰㝦㘱㝦摤㤸挱搸㜸㉢㌹〶ㄲ㜶㕢慤㡡搱昵昰戳攸挲㐵攷㠴搱捣慡㘷㜱〴㝦ㄲ捥敡搳㍡昴㍦愳搷㡡戳捥戱㌷挳搸㉤晡晦㙤㈸搸㔲晦ぢ挶摥ㄴ㈲摦ㅥ㘷昸愰㌳㝥戲㘵挸㠶㍢〲捦㌶㠲㌷敡㘰㙣愸㉣㐳摥㔱㙥〹ㅦ慦㐶搵㑡㠲挳敦㤵㙦扦ㅡ搱攸㑢摢㜶愰慢〰㘴㙣㐸晦ち㐴㔰搷晥慤㜲㉢㌹摤ㄶ摥㠱㡥晢㑥搹ㄵ摦ぢ㍣㉢ㅣ㕢㐲搰㜷㡣摦㥥㔹戰㜹愶挴㤷摢㠵摡捤搸㠹挱㜷愱捦改〵〸散搳㌲㝣愱㘲㤱㡣㉣㙣㉦㤲挱敦㤰㐶㔲攱㈵㙡㠷攰㉡敢扥扡㔹挳愷慢ぢ昰㜵㠶㉣摡ㄱ捡㉥昲㌸户摦搰攰搶攱㡥搶㕢攱て㤲戵〹〴挷搴ㄲ摥昱㉥敥㙢晢ㅥ戴戶㡤搷ㄶ戰㘵㙦㍥户㤲晥㌴㜰扡扤户戴㤲っ摦挹㉦㤲㑢㐶㤹㄰㤷昶㡦攱敦昶ㅤ戴ㅣ㙤ㄴ㜴ㅥ㝦搰㑤㐷搸㜸つ敥戳㙤㐴扦捦愳慢㤸㈲挰慦㘱挶ㄹ㍥〸㝡昹挸㡡攲昳㔸ㄶㄹ〰昹㕣愱〲搰㥤慡㥦摡㡣慡㐷敥㘵㑦㈴挱㌳〶挹戱㈴㍥㡢㠶摣慥㘸搹㘰〹㉥㕢愸戳〴昲㐶搲〳昹㥣攰㔹㐲㑤攴搳攸搰㤸㠸㡤搲敥ㄳ昹搴㘶ㄳㄱ戴〲搴㐲搳攳㡦㈴㕡挴愸愱摡㜰〸㕣〲て㘰㈴㔱㈶挳㤴㡦ㄴ㍡㠵㈸挶昰㍤愲〸改㤷昱摦㘷㡦晤攲ㄹ愶扦ㅥㄳ㑡㈲愲慡㜵ㄵ㤴㠸㙡ㄵㅦ㑤慦挲㐷㘹昷㔵㝣㜸戳㔵㡣㔰㔸㜲㈶㐶〸㌰搴㈷捡昸愳㔶㔵㐷㠶ㅢ捡㕦㜱㥥〰扦㉤戳ㄸ㌱㔱愲晡㕥㐲〶㝤戹昳慡搵㘵㘴㤲扥㍡㌷㈲攳㉢ㅦ㘵㈸昱㐶㈴㥤㍡㠵挸㉢㕢㠸搴㘳搱㠹摤戱㍢㐲㐸㘰㐹晣㙣戶慢㙣㉦昴ㄸ敡ㄷ㑦㈴㠸㌹㜱㈲昹㠴㑡㡢㠳㑦㈰㡣挸㌴㈵㈱㜱㈳挵晢㤲挶摦晡㜶搳㜷㡡ち㈴㔰㑦搴㤸〴愷ㅡ㍦㥥㌴㍥㠴捦戳㔴㥢ㅣ慦ㄲ㌰㍤㥢㌴㈶㘱慡挶㡦㈵㡤晦㜲㘸㝦愳㜱㐲㠷搱挸㍡㠹㈴挳攸㔵挷㠰搴愷摡挳㘸慥㕢㔴愴〳㔶㔴㑣ㄱ慡㘲挸㌵愵㑡〷㜱㉢挴挷挷搲昳戸攴㠴扢㈰㤰戶搱晦㤹㜰ㄲ㤷㥦㘶捤搰挴户搰敢㠸㍡晢㠶㝡㘲攷㠲戵攰愳愰摦㍡ㄹ攰㜰㔵摤㔱㈴〲扢㈰ㅦ敤敦ㄶ摥昹っㅢ戲戹ㅦ㐹戴㑣攳㘵㤲摥戴㠸㡡戰攴挵㝢ㄲ捣收ㅥ㙤搲㡣昱〸㤰〳㌱〹挸㡣昱㈸㘰ㄴ㤱搹挷㠲ㄱ昲扦㘲敥昷戰攲扤〴㡦〱㤴〴㤹㥤㜴㔰㜸ㅣ㘰㌸昹ㅦ㉢挶搶㤵攳㐴ㄳて㈵㉦㑢㤳㤱昱〴㍢扣ㅦ愰て㝥㕣ㄱㄳ㘱挹昸〰㑡搲㉦愵攰㔰㉦晤㈰㉢㍥㐴昰㘱㠰㤲捥挹㙥㝢搷戸愶ㅥ㔵搸㐷搰㔵㍣㑡㠰㕦攳愳㜱㠶て㍡昷攱㡤摤㡤㘶㥥㠹㤳㉦晣ㄱ昳㙣昹㤴晦ㅥ㝣㥡扦挱㐵昷攱㝦㈶搱㤵㠵㥦搷摥搰摢㔸㘴〲ㅡ攷敡㜷つ㥢晤㍣挶攱扡㥡愱ㄴ㡥㐸愵㔲搴ち㠲昸收㠲㠵㠷㌷昰㉤㐷㔵㠵㄰愴〱㔵攱挶ㄵ挷㔰㘰㝣㥣㑤㠹㘳攲挹昸〴㥦㠸㕡戵㠹㥦㡣㌳㝣㄰挴慢敡晥㐰摣㍤㜹㈱㜱慤㉡散戶ㄷㄲ晦慡㘲㌵晤挲㈷㌹㤸㐲ㄶ㌲慤㕡㠹㐸㔳㌴昴㔹㘴㠶晡㠶㌹户晢昱慢㕤ㄶ㤵昳搵昳攷晦㌹㥣ㅦ扢㍥晦戶户っ㍥昹散捦㝦晦戱㕦扤昳攸㥦晥昵搴㔳扦晡挳挷㥥昹搷て㔷㡥晥昴改愷㝦㜲敦ㄷ㥥昹晤㕥敢㡢摡户晦㌹晦挵㠷㈷㉦㍥晣愰㜵昶戶攳て扦晤㠱晢㈶ㄷ慦ㅡ敦敢敢敦扦㜵昴㘷搷扤㘶攴搱〷扦㉢㝥晣㥢㙢㕤愱㤶㡢ㄷ戴㑥㠳换㔶搳昸ㅣ㌲㤸〶㘷晣愲㑥㠳换㔵ㅢ戵ㄲ㙦搴㌴ち㡡㜰㙥㜰〲慡挲㙣慤ㄸ昸て㉢ぢ戵㔵</t>
  </si>
  <si>
    <t>Decisioneering:7.0.0.0</t>
  </si>
  <si>
    <t>61339c27-a135-4884-b960-fe08f0253826</t>
  </si>
  <si>
    <t>CB_Block_7.0.0.0:1</t>
  </si>
  <si>
    <t>Uniform distribution</t>
  </si>
  <si>
    <t>Revenue</t>
  </si>
  <si>
    <t xml:space="preserve"> </t>
  </si>
  <si>
    <t xml:space="preserve">      </t>
  </si>
  <si>
    <t>Demand, mean</t>
  </si>
  <si>
    <t>Demand, std. Dev.</t>
  </si>
  <si>
    <t>㜸〱敤㕣㕢㙣ㅣ㔷ㄹ摥㌳摥㔹敦慣敤搸㡤搳㑢㑡㉦㉥愵ㄴ敡攰挶㘹㐲㕢㈰〴㕦㥡㑢㜱㘲㌷㜶㔲㄰愰捤㜸昷㑣㍣捤捥㡣㍢㌳敢挴愵㔲㉢㈸㌷㐱愹㔴㉥愲㔰愰慡㔰㈵㕥戸扣㤴㜲㜹㐱㐲〲愱㔶攲〱ㅥ㤰㜸㈸〸挱〳〸㐵㐲㐲㍣㈰挱昷㥤㤹搹㥤摤昵㡥摤㙤ぢ㉥昲㜱晣晢捣戹捤㌹攷扦㥥晦㍦㤳㥣挸攵㜲晦㐶攲㕦愶㍣㌳搷㉤慥〷愱㜴㈶㘶扣㕡㑤㔶㐲摢㜳㠳㠹㈹摦㌷搷攷散㈰散㐳㠳㐲搹㐶㝤愰㤷〳晢㈱㔹㉣慦㐹㍦㐰㈳㍤㤷㉢ㄶつつ昵ㅣ㠴扦㈳挹㠳挱㕥㠳㜹㠰愵㤹改昹攵〷㌰敡㘲攸昹㜲摦搸搹愸敦攱挹挹〹晣ㅣ㍣㜸搷挴晥㝤㘳㌳昵㕡㔸昷攵㘱㔷搶㐳摦慣敤ㅢ㕢愸㉦搷散捡晢攵晡㤲㜷㐱扡㠷攵昲晥㍢㤶捤㠳㜷㑤ㅥ㍣㜴挸扡晢敥扢〶昱敡摣愹㤹改〵㕦㕡挱㙢㌴愶捥㈹ㅦ㥣㤵ㄵ㥢㙢㤳搲户摤昳ㄳ㌳搳昸㤷㥡㍦㥥敥㥣㔸㕣㤱㌲攴慢愵㉦摤㡡っっ㜴ㅣ㜰愶㠲愰敥慣㜲昳っ攷㈸㤶㕡㌱㠳㔰㜷㘶㘴慤㘶㌸挹愸㐵㘷ㅥ㝢㔷㌳搷〷㥤㐵改〶㜶㘸慦搹攱㝡挱㔹挲㐰搵㈱攷㑣㈰㑦㥢敥㜹㜹捡㜴愴敥ㅣ慢摢搵㝣㤴㜲㝤户㈶㐳愴㈷愶㤶㍦㌱ㄵ㌸㌳㉢愶慦㘶ㄴ㜰㘳㌲摡ㅥ昵㉢慤㙤㙦敥㍥㉥愷慥摥挰㌱㙦改摥づ㌵㘷㑤扦搱㜲扣㝢换㜸昱慤㌳戸扤㝢晢搴ㅥ戵昶㜹㝢昷㍥㙡㉢㕢㕢㡢㠱㤸扥搵㡥㘲㌱㐶㠱愰㥦愰㐸㐰〴ㅡ㈵㠲〱㠲㐱〰㤱晦㍢戸㈴摤㤱㔵㕡搹搴捡换㕡戹愲㤵慢㕡㔹㙡㘵㑢㉢㥦搷捡㉢㕡搹搶捡て㘸攵ぢ㘸㤳愴㘲㝦扦ㄶ愷㝦㍣㔷㝣改㤹愹ㅦ捤㝥攵捥敢㝦戹㙢昹挶摦っ敥㐲愳晢攲㐹捤晡收㐵㤰㕡㤳㡡て㑣散攷捦收㕣〱愶戰づ㔹㜷㕡㤳㤳搵㐳晢捤㍢㑣㥤换捡㐰㝥ぢ愱㡣愰敤愰㜵扦敤㔶扤㡢ち㜷搷㑤㥢㠱㙣㙥摣㜸㕣㌷敤搵摤㙡昰愶㡤㉢ㄷ㐳㌳㤴搷戶搷㌵〷改攸戶〸戶㤲㠱㝡摦つ敤摤捥㥡戵扡㥣扡㘴㐷搵搷户㔵㍢ぢ扥户摣扤昶愸㉦ㅦ㙣搴㜶捣㘸ち㐲㙤㑤㡤摤戱捡愸㉡㥡搷搸捣㡡ㄷ㐸㔷㑤㙦摣㔹戰㉢ㄷ愴扦㈸㈹ㄲ㘵㔵㉤昵㑡㔶挵㕣㍦㍥敦㘲愱攰搶敡㥢搳愵搶㍤㤷㐲㌰戳慣㘲扥慢搲て搷㤷捣攵㥡扣慡愵㐹昴㑥㔴散㙤㈹㍥敡㔵敡挱㡣攷㠶扥㔷㙢慤㤹慡慥㤹㤰㌴搵㤳㕥㔵收昳㌹㈵ㄴ㈰㜰晢晡㠴挸摤搶㥤ㄷㄴ㈲㔲㈸㈶㈳㕦搳㑡㜶ㄳ愷戱㍡慣愲㈶㐹㤳摡㕢㌶ㄹ㡣昳㔵㌲㈶㠳〳㔳㙢愲晥攰㑢摦戶挹戰つ捣扤扥㡤㌵㙤㌴㕥晤㍤㙢搲つ㡦㥢㙥戵㈶晤㑣敤㈷㌸㈳㘳ㄸ㐰扦っ㠱搰㜵昷愸敡挴㈵戱慥㕦戴慢攱㑡㘱㐵摡攷㔷㐲㤴㐱㐳ㄶ㡢摣摡㡥㘴㕣㠱㈲㘳㌷挱㈸㐰愹㤴㉢散㘱愳㐲〹㈹愷㔳㍡㘵昰㜲㡢㈰㘷扦ㄶ㕥ㅥ戴㡥摡戵㔰㐶㐲㜹搸〲㐶㈲慤愶搰㌷㐴ㄲ昵捤㑡愴㌰昶㔸㌳愰㔲搳㜶挳昵㈶摦㜶㜰㐹㐴㐴㍢戲㘰摢挹〲㡡㠲㔶㜹㤰挱㙢㈰㥡㌶㘹㤰摤㌸㐵㐴㘴㠳っ捤㡥㤱㕢㠹㡣敤㌳㘴〴摡愷㠹㤰慤昷㜷㤷ㄱ㈴昶㑥㈲㘵愷慥晣戸㈳捤㌶戲攵㈳㘹㜶㈵㌶捥戸㡡攰㙡㠲㙢〸昶〲㠸㍦㐱挲㔱捡㈱摦㥡㡣㌷攱搹戸㡥攰㝡〰挸㈷㠳㌲㈷ㄶ㔵戴愱戶㘲㐷戲摤㄰散㘴㘵ㄴ㐷愲㠸㤶㜱挳捥ㅣ㜲ㄴ愲㘳慢㜳㝢攸摡扣搲戱㙦敤㑥㥢改攵㤰㈲㌳㥡愶搷扡㐹搳昴㐶戰㘹㡦㝡敢㐶㜴㌵挶〸㙥〲㈸ㄹ㙦㈶㠴㜲愱挱扢㌵㡢㥥㈶攵ㅢ挲㉣㡡㡣愱ㅥㄵ㝣㑣挸㍣〲㘴〸戹㡥攳换㡥つ㑤㜳㜰摣㝡挳摢搰晢扡昳㜷㡣昴㌶扤戹愳㜷攸㉦㝡㠵㔶昴捤㘰㉦昱扢慥㍡收ㄶ㔴ㅢ㙦㈵戸ㄵ愰㑤挷昰昴晤㑡㍤〵捡㉣㜶㔲㤸摢㑤慦㡢戲㜲㤷搶㔷愵搲㐰㠳搶㤲改㥦㤷㈱㍣ㄸ㈷㘶㘱ぢ㝢扥㉦㙢㌸搴㔶㔵〱捦㉦㔷户ㄶ〶㐷㝤捦㘱昹㡥㡤ㅣ扣㈱ㄴ㐳㍥慦昵攵摡㙣攴っ㕢㌳攵㜳㑡㔱づ㜵昰ㅤ摤㠵㐴慡㔳㉢㜹戱㕦昶昹㜲㐷㤲昴㈰㐹摥㡥㙤㌵㙥〳㠰㤴㄰扦改㉡㔱昶戱搹㍢㔴戳㔶㡢㤵ㅥ扥㡣搳㐹㥢て戱㐳㡥っ㐴づ摢㘹昸て㠲㈱㘷搱㜶ㅡ挲㘲挰㔹㤰㝥〵扥〵扢㈶㑢㤱㕢㤶愲㘶㐷㔶扣㐱㘴㐵㕦㕦挷㜹㍡挳扦愶攸愴㑤㑡㘴㜲㝢㘶㘵挶㔹扣㐹㔴㜴㐳㔲愸㘴戸㠶ㅡㄲ㠸㤴挷戶㍢㈲愶〷ㄱ㜳㍢㌶捥搸㑦㌰㐹㜰〰㐰㝦〹㤲㘶慢ㅢ捦㜰㔸晦ㅡ㕤摡攵㜲慥㐸㌴㈸ㄷ攱㡢㕤㠵搵㈱扥收㥤〴㜷〲戴㤹㍦㜴㐰㘶㄰愲㐲㜹㡡㄰㔵ㄸ挳㍡㙢换㡢愴㠱㕤ㄶ〲㑢㌳昵㈰昴ㅣ㐶㤶㠶慣㔹敦㤴ㄷ捥摡挱㉡㈲㔱愳㔶㥣戹㝦㐵扡愰㉥ㅦ戶㑦㕢㤹户扡㉡慢㠶戵攸搵㈱摡㑥捣㙥㠷㠳㌹戶〳戶愴㍡㥢㙢〲愹户昳㌱㠶㄰搸㘹攵㙦愵㌷㜶㑢摥㙦ㅥ晡㠶㥢㍢扡㘴㠷㌵㌹㘰㐵㑣挷㝣搱挲㉥㈲㜲㔰敤户㤶㔶㝣㈹㘷㠷慣㘳扥㕤慤搹慥㈴㌲㘰㘳㌲㔸㌷㈷捦㈳㑡戰攰㌱〶攸戹㐳搶㤲㙦扡挱慡挹㠰攲晡敥㤶㈷ㄵㄶ搱慤㘹摢つ昰ㅡ㠵㐵收㠷慤挵ㄵ敦㈲㈲戶㜵挷㍤㘶慥〶摢〲㉢㈴晡㈸㈹搴〸㑤㘸㥡㈸㙡挵㕥昱挳〳㜹㉥㐷摥换ㄳ㈸㕣攵㜴晡捣㌳戴㌷敤晡㌸㐶㐳㍢㥤㜳ㅡ㐴昴愸㔱搸㤷㈹㠵挹愹挶摤散昳㉥㠰㝢㡦㥤㌹搱㡣捣扤慡㤸戵㑥㉦㝦㠶㡣㔷㘴搱〸㠴搰㐷户㉢㈲ㄵ㤶㤱㜲挰㠱挰㌸㥦摡挹慦㘴愹㌶愴扥㕤捤散㔱㐴㤲〶慤㌹㜳㔹搶㄰㡦㜶捣㜰㔷昴㐰㌳搶㌱㙢㐱㕣㌷攳㌹㡥㐹搲㈲㔹㉥㔶㑣㔲昰㔴㍤昴㑥摡慥㘱〱㈸晡㡢㡢捣㑢㈸㌲㉦愹愲㐱敢㌴㐳㠳㉡捦戱扣昳愶㙦㠷㉢㡥㕤㈹昲㠱攱扢㙤㐱㤳㘰㜲㑡摥㈴㈵㌲㘳慣捤㥡㍦〳㤳㉤㤸〰扡㈷㈰㐷戹㜵㐴㍦㈸㔷ㄳ〵晣㠸ㅥㅤ㑢㄰㌰捡㔳㙡扣〷愳改敡㜶〴㐴㡥㑡㤷㤳㍢ㄸ㤷ㅦ㐱㐹㈴㠴㠸昵っㄲ㠱㔷㌰㈵攴改攲㉥㔸㘷㕣㍢〴昶㠸戱愳㜶㌸ㅢ〰攵〰挸慡攳敤戵ち慢愹㑥攳つ慤㜰㘳㘷㔵㡢㥡戸愱戳㍥慤㌷摥戲㐱㜵愴㔱㔲㡡㘴戳㐶㑡戳㙣㌰挷敤愴㙡㠴㔲摣㠹戶ㄱ㔹㙥搳收扥㔳㡡扣ち挵愴㘸㈶㘷扣㔷ㄱち〲扤戱㡥愲捦㍥㥢㍣㔲ㄱㅢ摡〰㈵敡愹愸㙣㈸づ〹㥥挰戵㤳慡㉣挵㑦攰敦㕤㜱㜶扥ㅥ戶搴㤸㤷㐶攳㥡愹㕡㙤摥㠵㤵㔰㌱晤敡㌶㘱㘹慣㉤搲㌰㡡㍢㝢搵晥搱昶愶ㄸ㌱㘶㐳㠶㐵㌲晣挰㘰㐳㌰㔷㉡愲㑡敢㙣㠸㕢摤㈸㉥昲改愴㌴㕤㠵㠱挵戰㍡㉢搷㤴ㄹ搶戴攴㐷㔵㠷挶㘹㔱挹㔱挳㥡㕡づ愰搲㐳捡昱㌸愷ㄸ摣戰㑥搳㉤㠵㑢っ㄰扢㜱㙥愱ㄲ㈲戴摢ㄸ㠰㈷㠳敤㠳ㅤ散㐸ㄴ㍡愱㜵㐶〹㕡挸㈰摣搶㐵㤰㜷㝡挴㈸〴愹愵搲摦㡥㠸慦㍥挵昴敤㈳戹㈴ㄳ㌳ㄱ挳㕤ㄹ搶〳㤰㥢㡥㑣㤲㡢㐶㤳㠰㜹㈴搹㤴搰ㅡ㑣捡㘸㘲っ搱攴昳㐳摣攲㘱㉣㙢㤸㙣㔳挳㍤户搰㠶㌶慤慤敦戲㑥戸㤵㕡扤㉡㤵㉡㑥㘴戵搲挸摢〲㕦敡ち㘰挴㑤ㄹ晢ㄲ㙦捡〹ㅣ愵戸㘴㈲愹㜷扢摢㌸㠲敥㑡挸㘱㡣㐸昵㌱〰㤹攱㤶㔳〱戱㡥㝢ち戴て㜷㌷㉦㌰愸换㜳㄰㘹ㅤ㐵㤴㘵㜳戸㡦搷㠸㈲㉢㙥㑢㌵㥢昳收㍣摡散愹愲攳㜶㔴戴㉤㜰㠴㜵㐶〲慦㔰㠰㌱搲㈳㜷㜰㤰摣攵㌸扡㝢昹ㄱ昵㤸扢っ㔴㈸っ〸挶㜸㜹ち捡㘱㔷挱㐸㌴戸戵愶搵㉤ㄸ晤愵攵㙤㑣〱〸㠶㠱㘹搰愲㘵㘴攰捣㈰扦戹㠱㜳㈳㕡㘵㐴㐸搳挱㔴挶㈸㐷攱戰〷搲挰㑤㍣㐸㉦㜹㔰㐲攱ㅥ㜵㌱㉣戹㥢㌸敥攰〸攴昹㔷戵ㄵ㉥㤸㈱慥扦戸㝢摢㡡愷慡㔵㥡扢昰捦㙤ぢ慣攲敡㐶㘴㡥敥㘹扢㤴愵搶㐴晢敥收戶㡡昸戲攰㠱搹㠹攳㘶㔸㔹㔹っ搷愳㡢㕢扤㤲㠴晥ㄳ昸㈳㌶㝣㍢㙤收扣换㡢愸㙢摣晢搲〵搷扢攸慡㜹改〱㙦晤㠱㐲㜰㠵戲㥦㤳㉣攵晥㡤ㅦ㤵戴㥣晥㘳㡣戸㤵㘹㜳㠰愶㠳㠴攳愸ㄴ㐹㠳㌱攴㌳攸〴戶㝢攳搶〰改㘴㑦ㅢ㥤㈸㐱戰㐳㈸敥昹搷㡣㔰挴㡦㠰㔶ㄲ㑢㜴㈴挷㥥㍦〷搶ㄷ㍦㐴〹ㄱ㡥攷㔸㡣攸㌷㈱㤷㠱㍡㈵挸攳㉢ㅥ扣㄰昲晦㠳愵㠴㥢㌷㘴愷晦〲㌳㡢ㄷ摡㔱㜴〳㔱昴㠳づㄴ〹㕥〳㔱晣㝢㉦㌲㐹搲ㄹ㥥㝤㐵㠱㜰慥㘹攷〰晡扡㕦昸晤ㅦㅥ㐰攷㘲攲㔰㌶ㅡ㐲㙤户攰戹㘱㈲昴㜵㤸〸っ摥㉢ㄳ攱㈴㌲㠲㔱晣挸㐴㠸㝤㈰昳㈸搸摣㐴㘰㙣㉦挳㄰㑣㠵㕡㔳㙥つ㥥挰慥㜲攸ㅦ㍢㡥㡢户㌲㐰㍣ㅦ㑡㉢㤸㠱㐷敡敡捥攲〵搳㌷㥤扤慡晣㤸㉦愱捣晣㈵摣攴㔶㕤搸攳摡つ㙢㔴愷つ㝣ㄵ㠹㤷㝤挷㥦戲戵晢敢挰㔴㤴㈲昷扤㈸㡡挲慢昰㤴〸㥥ㅢ㜲ㅦ摤昳㥤㘳扦㝦攸戱㈳扣慤ㄶ搳慡㝥ㅢ昲扤㠴散㘹㑦㈰愸㥢扡㈸㜲㈵㍦捣㌹㠹㑦㤴散搵㥡㥣㌶㝤㘵〵〵㠶㤳㘴㈳挲㑢ㄱ㘶㐴㝣摢挱挴挴扤㠷挸挴㥣㘸㜳㜷慡て㥢㤴㡢㜰㈲㌵㜱攵搳㑢挲㠶愲慢㈲敢搱摡搴扦〷㔵昴ち㈷搲㙡㈵昲搴挹㈴挴㜷摢㜵摤㈱敡扡攸㈰挳戰㝦㈲愵㄰㝦㈰㠵愴て㌲扣㄰愰愴搴㘹㘴昴摢〱㌲㈲㙢敤㈱㕥晡〳㜶㠴㠰㙣㕣晡敢昱㈳ㄶ散㈲戰㤸昸攲㝢㍤搱搲ㄶ㑤㔴ㄳ㐳戵捡愶㔹㐴㐶ㅤ㕥㔸㌰㤹㤴㉥㈱㤳㈴晤〰㜲㕢㜶㐷昱㈵㐳㑥ㄴ㜸㡢ㄸ㕢㜷攸㙢㉢㌹昷戸㜵摣晣㠰㥥㈹㈸㠵攱敥㘶㌱づ愴㉡㐶ㄷ㌵㉤㐵㐵㠴挳㔱戶搱㘹㈰慥㠲捥㜲昷攲㔴㡡攰ㅦ扦ㄴ㘲晤㜸㜳攸㉢摢㙢愸攳摣㝥㉣㤰扦戰扦㙥挸㘰㙣扣㤵ㅣ〳〹扢愵㔶挵攸㝡昸ㄹ㜴攱愲㜳挲㘸㘶搵戳㌸㠴㍦〹㘷昵㘹ㅤ晡㥦搱㙢挵㔹㘷搹㥢㘱散ㄶ晤晦〱ㄴ㙣慡晦〵㘳㙦ち㤱ㅦ㡣㌳㝣搰ㄹ㍦搹㌴㘴挳ㅤ㠱㘷ㅢ挱ㅢ㜵㌰㌶㔴㤶㈱敦㈸户㠸㡦㔷愳㙡㈵挱攱昷捡户㕦㡤㘸昴愵㙤㍢搰㔵〰㌲㌶愴㍦〷ㄱ搴戵㝦慢摣㑡㑥户㠵て愱攳㥥㤳㜶挵昷〲捦ち挷ㄶㄱ昴ㅤ攳户㘷ㄶ㙣㥥㈹昱慤㜶愱㜶㌳㜶㘲昰㈳攸㜳㙡ㅥ〲晢㤴っ㕦慢㔸㈴㈳ぢ㕢㡢㘴昰㍢愴㤱㔴㜸㠹摡㈱戸挲扡慦㙥搶昰改敡㍣㝣㥤㈱㡢戶㠵戲㡢㍣捥敤㌷㌴戸㜵戸愳昵㝥昸㠳㘴㙤〲挱㌱戵㠴て㝤㠴晢摡扥〷慤㙤攳戵〵㙣搹㥢捦慤愴㍦ぢ㥣㙥敤㉤慤㈴挳㜷昲㡢攴㤲㔱㈶挴愵晤㈳昸扢㜵〷㉤㐷ㅢ〵㥤挷ㅦ㜴搳ㄱ㌶㕥㠳晢㙣ぢ搱敦㜳攸㉡愶〸昰㙢㤸㜱㠶て㠲㕥㍥戲愲昸〶㤶㐵〶㐰㍥㔷愸〰㜴愷敡愷㌷愲敡㤱㝢搹ㄳ㐹昰㡣㐱㜲㉣㠹慦愱㈱户㉢㕡㌶㔸㠲换ㄶ敡㉣㠱扣㤱昴㐰㍥㈷㜸㤶㔰ㄳ昹ち㍡㌴㈶㘲愳戴晢㐴扥扣搱㐴〴慤〰戵搰昴昸㈳㠹ㄶ㌱㙡愸㌶ㅣ〲㤷挰〳ㄸ㐹㤴挹㌰攵㈳㠵㑥㈱㡡㌱晣㤰㈸㐲晡㔵晣昷攵㈳㉦扤挸昴搷㈳㐲㐹㐴㔴戵慥㠲ㄲ㔱慤攲㠹昴㉡㝣㤴㜶㕦挵攳ㅢ慤㘲㠴挲㤲㌳㌱㐲㠰愱㍥㔱挶ㅦ戵慡㍡㌲摣㔰晥㡡㜳〴昸㙤㤹挵㠸㠹ㄲ搵昷㈲㌲攸换㥤㔷慤㉥㈱㤳昴搵戹ㄱㄹ㕦昹㈸㐳㠹㌷㈲改搴㈹㐴㕥搹㐲愴ㅥ㡢㑥散㡥摤ㄶ㐲〲㑢攲㘷戳㕤㘵㝢愱挷㔰扦昸㔴㠲㤸攳挷㤳㑦愸戴㌸昸〴挲㠸㑣㔳ㄲㄲ㌷㔲㝣㌲㘹晣晤攷㥢扥㔳㔴㈰㠱㝡愲挶㈴㌸搵昸ㄳ㐹攳〳昸㍣㑢戵挹昱㉡〱搳换㐹㘳ㄲ愶㙡晣㔸搲昸㉦〷昶㌶ㅡ㈷㜴ㄸ㡤慣㤳㐸㌲㡣㕥㜵っ㐸㝤慡㍤㡣收扡㐵㐵㍡㘰㐵挵ㄴ愱㉡㠶㕣㔳慡㜴㄰户㐲㝣㝣㉣㍤㠷㑢㑥戸ぢ〲㘹ㅢ晤㥦〹㈷㜰昹㘹搶っ㑤㝣ぢ扤㠶愸戳㙦愸㈷㜶㉥㔸昳㍥ち晡慤ㄳ〱づ㔷搵㙤㐵㈲戰ぢ昲搱晥㙥攲㥤捦戰㈱㥢晢㤱㐴换㌴㕥㈶改㑤㡢愸〸㑢㕥㝣㉣挱㙣敥搱㈶捤ㄸ㡦〰㌹㄰㤳㠰捣ㄸ㡦〲㐶ㄱ㤹㍤㉣ㄸ㈱晦㉢收晥ㄸ㉢㍥㑥昰ㄸ㐰㐹㤰搹㐹〷㠵㑦〰っ㈷晦㘳挵搸㥡㜲㥣㘸攲愱攴㘵㘹㌲㌲㍥挵づ㥦〶攸㠳ㅦ㔷挴㐴㔸㌲㍥㠳㤲昴㑢㈹㌸搴㑢㍦换㡡捦ㄱ㍣づ㔰搲㌹搹㉤敦ㅡ搷搴愳ち晢㍣扡㡡㐷〹昰㙢㍣ㄱ㘷昸愰㜳ㅦ摥摤摤㘸收㤹㌸昹挲ㅦ㌱捦㤶㑦昹敦挱愷昹敢㕣㜴ㅦ晥㘷ㄲ㕤㔹昸㜹敤㕤扤㡤㐵㈶愰㜱慥㝥㔷戱搹慦㘲ㅣ慥慢ㄹ㑡攱㠸㔴㉡㐵慤㈰㠸㙦㉥㔸㜸㜸〳摦㜲㔸㔵〸㐱ㅡ㔰ㄵ㙥㕣㜱〴〵挶ㄷ搸㤴㌸㈶㥥㡣㉦昲㠹愸㔵㥢昸愵㌸挳〷㐱扣慡敥て挴摤㤳ㄷㄲ搷慡挲㙥㝢㈱昱慦㉡㔶搲㉦㝣㡡㠳㈹㘴㈱搳慡㤵㠸㌴㐵㐳㕦㐳㘶愸㙦㤸㜳扢ㅦ扦摡㈵㔱㌹㔷㍤㜷敥㥦挳昹戱㙢昳ㅦ㜸摦攰㔳㉦晦昲て㑦晥晡挳㠷晦晣慦愷㥦晥昵ㅦ㥦㝣昱㕦㍦㔹㍥晣昳㘷㥦晤搹扤摦㝣昱て扢慤㘷戴攷晦㌹昷捣挳㤳ㄷㅥ㝥搰㍡㜳摢戱㠷㍦昸挰㝤㤳ぢ㔷㡣昷昵昵昷摦㍡晡㡢㙢摥㌶昲攸㠳㉦㠸㥦晥昶㙡㔷愸攵攲〵慤搳攰戲搵㌴扥㡥っ愶挱ㄹ扦慥搳攰㜲搵㐶㉤挷ㅢ㌵㡤㠲㈲㥣ㅢ㥣㠰慡㌰㕢㉢〶晥〳〸㘸戳ㅦ</t>
  </si>
  <si>
    <t>㜸〱敤㝤㜷㥣ㅣ挵㤹昶搴敥㑥㙢㝢㜶愵ㅤ㐹攴戸㠰㐴ㄲ户㥥ㅣ〰㠱㔶慢戴㐸㈸慤㐴㠶愵㘷愶㕢ㅡ戴㌳㈳捤捣㉡㄰㉣㌲ㄸ捥挶〴㝦ㅣ挱挴て㘳昰ㅤ挱㈴ㄳ㙤㍥㤲㑤昸㝣㠰㌱㍦㠳㝤㐷戲攱㡣㡤〵搸ㄸ㡥昴㍤㑦㜵㤸㥥㤹摥㕤愴攳㝥㥦晥戸搱捥㍢㔵㙦㍤昵㔶昵㔳搵搵㕤㙦㔵户㝣挲攷昳㝤㠹て㝦昹㘹㘳㘰㤷㠱つ㤵慡㕥攸改㉢つつ改搹㙡扥㔴慣昴昴㤶换摡㠶〵昹㑡戵ㄵ〰㘵㌰㡦昴㡡㝦戰㤲㍦㔹㙦ㅦ㕣慢㤷㉢〰昹㝤扥昶㜶戵〵改㥤搶㌷㘸㐷㔴收㔲摢㈸㠰昲愹ち挵㌸㡡㜶ち㤵㈲㐰搱㐱挱散敡㜸㡡〹㄰㥤㕤㄰换晡㘶㉥捡㥣㠴捡っ㔴㑢㘵晤㠰敥㈳捣㈲愷㠷挳㍤昸ㄷ㡢愵㝡㐲〷㜴昷つて㔵㠷换晡昴愲㍥㕣㉤㙢㐳〷㜴㉦ㅥ捥っ攵戳昳昵つ换㑡慢昴攲㜴㍤ㄳ㡡㘶戴㔸㉡ㅣ㡢挷㡤㜴㍡搵ㄹ㠴攵㠵㝤㌳ㄷ㤷㜵愳昲㜵搹㥣㐸㥢㡢晡㘶昶㉣搴慢㕦㤷捤㐹戰〹㤳戳㑡〵㉤㕦晣㥡㡣晡搹㈴搱㔹㝡㌶捦戶搳昵㜲扥戸愲〷搵慥㈳ㅡ戱㘴捦ㅣ㌰㥥搵㉡搵㍥㝤㘸㘸愹㙥戰搹㍡ぢ攴㑣㉦敢挵慣㕥㤹㔰㤸扤㍥慢て㔹挹㤵昶挲ㄱ㕡㜹愱㔶搰摢ㄸ攸㉡㤸敤搶㥦搳㡢搵㝣㜵挳昸挲昲㡡扥㔴㉢慥搰〹昱ㄷ收づ攷㜳㙤㙤愲慤捤搷扡㡦㔷㘵㘴摢昴捣㈹㘷晢㔶㙡攵慡㡣戱搵挲㕥㔸㔷て㤱ㄵ慦慢ㄶ㝢㔱㜷㐳㉥㌶搳㐰扥㌰㕦㉦ㄷ昵㈱ㄶ挲挶㥢搶〰㤲㥣㤸搴㍢攴搸㐷挳㠶ㄱㅤ搶改挲㐳㘱㈹敡㘴㡡㙤㈰㤴㙤㈱㈶愲㈳㜴慦㉥敢ㄵ㄰搰扤㔶ㅢㅡ搶搵敤〸搸ㅥ㐲戴扤㠳㤳捦㙤㠰㈷㐰换愰搶㌲㤸㘹ㄹ捣戶っ收㕡〶昵㤶㐱愳㘵㜰㐵换攰捡㤶挱㝣换攰㐹㉤㠳慢㠰戱㍦敤攳挶戵㔸㥦攳捦扣敤昲㝢㕥㝡㘵捥戵改扦昶㥤慡扥㝤㡤㥦攷㕢摣敢㘸ㅡ㠹敡慤㔴㠶ぢ慢㜹愲㕢㡤㈸捦捡挲慣㑡㜵戱㔶㉥㔴扥摥搶㐶㕢㡦搵摣扤㤵挲㝦㝦㜳愳㤰慦愵戹㤵ㅤ㐱昳慥ぢ㑢攵〲㠶㥣挳㜵慤㠸㐱㈹ㄴちㅤ㌰㔰捤捤搲搷捡㠸扡ㄳ㈰敡捥㄰捡㉥㄰慤戳挲㔱㜵㔷慡㜶㠳㄰攲㜵昴〱昶㠳㔳㤶晤昲㘰愳㥡㕢昴敤ㅦ敦㜴敤㡦㡦晤㜳㔶㜰慣㘴㈳㉡摤㄰㍢扢㡢㠸扡㑡㐰㔸摤〳〰㜵㑦㐲昷㠲㘸敤㐳〱㔳愸㥡ち㈱挴㉢㔶〱㑢摦搲敦戹敥て晢捦扣㍣㌷㙦㘲戱㘳搵晤㠲攳戰㉣㘰ㅦ〴㜶㜴ㄷ㠰㐳㜰㡥㈰愴敥㑢㕢晢㐱㈸晢㐳戴㉥㠰昹㘹㔴ㅤ〰㈱挴㡢㤶昹㔹戳㈷㕤昰晡晣㕦捣扣敡昶戹㉦散晥㑣晢敦〵㠷ち㘹扥〷㠱㔱捣㝦㠳戶㐲㄰㑡ㄸ愲㜵㍥捣㐷愸㡡㐲〸昱慣㘵㝥㤷ㅢ晥晥戰㌸㝤㜸敥㈳愷ㅤ摢㜵挲挳ㄷ㥦㈰搸㑢愵昹㌸〲㜵昴㈴㕤昴㈰慣㈶㘸㉤〹愱愴㈰㕡攷愰㠰㌴㔵〷㐲〸昱㠴㔵挰ㄱ戱㘳㡢㜳㘷㍥㜴搸㌵㜳收ㅦ昹搹づ昳㝥㈶㜸㕤㤲〵ㅣ㡣㐰㕤晤㈳㌵㝡㈲㈱㜵㍡㙤ㅤ〲愱ㅣち搱摡て昳㌳愸敡㠵㄰攲ㄱ换晣㝤〳㐷昹㥦㝣攵晦捣扢戵㐳㜹攵㙦㍦㌹㈴㈰㜸挵㤳收晢㄰ㄸ愳〷捤愲扤搹㄰捡ㅣ㠸搶搹㈸㘲㉥㔵昳㈰㠴戸捦㉡㘲攸㠲敥摤攲㠷ㅣ㌶敦晣扦㉤扢昵捥㔷昷㍦㔰㜰㌸㤱㐵ㅣ㠶㐰ㅤ㐵㜱ㄷ㐵〸慢昳㘹㙤〱㠴㜲㌸㐴敢㕣ㄴ戰㤰慡㐵㄰㐲摣㘱ㄵ㈰㕥扥户攰㍦晤昵㠵ㄷ慣㜹㙣昲挴㡦㙦晡㡥攰戵㕡ㄶ戰〴㠱摤㤶ㄷ昳〶㑥㠴〳づ捦ㄷ愷㐷㔸㐲攸㠰挳戵昵搳挳㌱昰㠵㌲㤶搲攰〰㠴戲っ愲昵昰㜰㑡㕤㑥搵ㄱ㄰㐲摣㘲㤵昱摢攴㉢て㑤扦㘲挷〵㜷昷晣攵摥ㅦㅣ㌰㈱㈰㜸㉢㈰换㌸ち㠱扡㘶愸敦愵㐷搳搶㌱㄰捡戱㄰慤㠷攱㄰㡥愳敡㜸〸㈱㙥戰捣㑦㝤㙦捤㘷㤷扣㌷愹晦敡晤晡㤷戶晤昰㡣㑤㠲㌷ㄹ搲晣㈰〲㜵ㅣ㌵㥥㘵㈷〲愰㙡㄰㑡〶愲㜵ㅥち挸㔲㤵㠳㄰攲㉡慢㠰㉢㑦㤸昰㉦㉢攳〷昶㕤晡敡㡡㥥ㄷ摥晦㘸挷㑥〳挹㑢慣㡢挴慣戲戶づ㔷摡摡㐵㍣搲ㄳ攲扦戱敦㕥㜰昳㘲挴㡤愴ㄱづ攷攲㈱㉤慡昹㜹㤹昹慡搷㑣㕥㡤㍡㡤㈳昳挵㕣㘹㥤扣㠸㜶ㅡ㜳昲㐳㔵扤㉣㈳㕤〶㝥捣ㅢ〱ㄹㅦ㙦捣㕥㡦㍢愸慣㜹扤摤挶攸搳换㔵摣㜹㔴㌷搴㐶攵㕤㘶㙡ㄵ扤ㄶ㥤㘶搹㥥㔹ㅡ㉥收㉡㍢㝢㈷づ㔴戵慡扥㔳㘳㕡捤㐸㔳戶〱摣㤵攸ㄵ㔹愵摤ㅡ戳ㅤ挱㉢㘹敦晡扣㤹扣㙢㐳㌲敥㑦㑡㤹㤱㔳攷㤴昵㌵㑥㙡㔳㡤㝡㜱捦扢㔶摡㙥㍡㑡㌳挹慣㔷㜷摦捡ㄲ㉥敡戲㝡搳ち㡢昳搹㔵㝡㜹㐰攷ㅤ戳㥥㤳㠷扡㉤㤳慣㥢愴㘹㡢㡡㌸㔰摣昶攴昶㜴㙢㐹戴㕥捣改㌹搴㜷㌵㔸摥戰㑣换っ改摢搵㐱捣㌲㤱戰㘳㥤㝡㑥㈹㍢㕣改㉢ㄵ慢攵搲㔰㝤㑡㙦㙥慤㠶ㅢ戳摣攱愵㥣摥㈶㍦㍥㔳ち㕦㙢慢㄰扥㝤扤敥〹㘸扢挲㝢㈰㔷㈷攱㥤搶攸㘰㔷㈷㈲搸昳摥挹戱㡣㠰慢㤳ㄱ扦摦愸㌵㜱㜷㐲愲㐳愳愲㍤㍡㈹㌳敤㔰㝦攲昵㉣㐵晢愰ㅤ㠶㜴㥥㤵㉤㔳㐶㌶㔹敢㤷㘳搴搴搵㉡㥣㈰ㄱ㍤ち㘹搲慣搳昷晥㝢挱㉤㉤㤳慤愳㥦扤ㄶ㜷㥦昳戴㘲㙥㐸㉦㡦㍡扤ㄳ慣㤱扡㠲㘲㈵㐵㥥攲㈴㡡㔵㄰晥换㌰挶㡤挸㈸〷㔱戱㕥㙣昰慦换攷慡㉢㤵㤵㝡㝥挵捡㉡㜴㤸ㄶ戶户㤳敥㡡昵㝤ㅣ昳挲搷㌹搳㔴ぢㄴ㐵㡡ㄲ㐴㈰攰㔳㔶攳搷愷〴搴㌵晣㈹㐳㜴搹昳㡦㙥戳㘷〶㝣㝥㡥㘶㥢㍦〳攰㘴㔴㤵ㄳづ捣〸㉢晥〲散㔶㕡㕢扤搸㤸愷㔵㔶㔶㜹㈲㡥㥡㈸敦昵㜹㐸㉡て戲㜳ㄸ㘲攱㍣㝤〸愷昱搷㌵㤹昴㜳愲㌰收愴㠵㤳㤰敤ち〳ㅢ㡡搹㤵攵㔲ㄱ㌳昲㔹㕡㔵敢捤㘲㘶㔶ㄱ㥡㔲㔸㔰敡ㅢ慥㉡㠵㜹㜹晣㜴ㄶ㤶敡慢㜵慤摡㠷㘱扡㍡扥戰〰戳㍡㌹㡥昶攷搶晢ぢ收㠴㙣㤶㕥挹慡㥣戹昵㘳㔸㕡慦㈰㠴㜱戶戳挰㠱㐶㕦㕦愵改㜱〵捣ち搰㥤㔴㠰愶挹㕣㘶㠸㌹挷㑢㥤㥤㍢㘰挵㘰㈱㈸㠳㉥㉢ㅤ㔲㘱㕡㤲㤷㕦㕣㐱㜱㑤㙤戳㘴攳ㄹ戴扣㥡ㅦ慡昴㔸昴昶捣㉡㘱㘶慦㑢㥦〴㘹㔷ㄴ㜴㌰㘵搴挶㙡㍣搱㌹昵㕢㤴捤㤸㘶㔱㤵戹攵搲昰㙡捥〷扥㉥㍢戴攵㔳搷㐲㕣晢晥慤〷㑤晤晥敤㕦㕡扦ㅢ㜱ち挹㡦扡㉤ㄱ散敦㡣攲㐷㝥搴つ昸〹㡣㤶收攷捣搱㜳愴ㅤ㘱㤶捡㘹㐴㘷〱㐷扢慣慣换㘹㜷扢㡣㙣㔸慤㡦㉦ㅣ㔹㉡慦捡㤴㑡慢搸昸ㄳ㘴慣戲㔲搷慢㥣换㜶㔸㔳㜷㠶㠵㄰慤慤㜵昳㔴搷愴㤷ㅤ㔰㌹つ㘲㝣敦搰㔰户㙤戱愲㝣ㄳ慡㔶㕣㔱㤴㡤〸㜴攵㡢㙢昵㑡戵㠰㡥搳戳㝥愸戲㕥㥣㡥㠳收慣㘷㥦慢愳㕡晣晡戳攷摤㝦攲ㄷ敤㥢愶愶昶ㄶㅢ慤㠴愶昹㉣㘷㔱愳摣昰㌴捤ㅡ敢㙥㜸㥡㉥攵收㘸昲㍦㌷㉣㕢摤つ㑢晤捤捡晥㘳㕣愱ㅢ㙥㔷㐶扣㌸晤捦攵摥换㥢㙢㕥敥捦挴㠹㈵㑥挳㘹挷换㍢挲昵ㅦ昵㙣挴搵㜳㈸捥㠵挰㐵㕡づ㕡戸㐶㥦㙦㐶〵㍤ㅢ扣㈶慢摦愲戸〰挲㑦昷挶攸㔷㉥㥣慥扣㠲戶搱捤㌴扥㌰㑢㌷㌴戸㙦攵搵㐶㘸晦㍦㉦㐶㙤㜰㠲扢慥㐴愳ㅦ〴敡捥㠱㕥㘹扣㤱慤昷㉣挲摦㤹㥢慢ㄷ㤷㘱挴慤㝣㥤搷㤸慦昳㕡愵㕥㠸攳戰㍦晥㉡㍡挲㔷㍦㈶摥捡㡤㕢换ㅢ㠵挱㐱㕦㍢㡦㔰摥摣搱搷搵㝣㝤扢〸摡㠰㍡㑡㥡愰㔷㡣搷㌸㤵搷ㄴ攵㌲㠸㔶㜴ㄶ㤵㔷ㄱ㜱㤲㜵㜱㘸扡㙡攴慤㠴㈶㈷摡ㅥ挸㈶晤㙦晦挴晣㉢〰昳敥攵㔷㈲㔹扤㡡攲㙡〸㔷㉦扦挶㡣㡡㍤昱㉢㝢昹戵〴㕤〷㈱愶㐰戰愷慢搷㐳搸ㅦ㜱〲捡㈰㠱㤲〴晡攳㥡㐹戸〹摡㠰㍡㑡㥡㤸ち㠴㐳㠲㑡ㄲ㑣〲㤶㔹挷搹㐴挰㠰㤵搰攴攴摢ㄷ㜹㈵〱户㈱㈰㤶〰收㑤挰ㅤ㉣攳㑥㡡ㅦ㐳戸〸戸摢㡣ち㍡〰㈵〱昷㄰㜴㉦㠴㤸〶㈱〹戸て〱晢㈳收愱っ㠷㠰晤愱㙥㈶攰㐱㘸〳敡㈸㘹㠲扥㐵㉦〲づㄹ㠹㠰改㔶㐲㤳ㅢ昲ㅢ戰㈴〹㜸ㅣ〱㜱搰㠸〴㍣㠹㘴昵㈹㡡㥦㐳戸〸㜸摡㡣㡡㄰㝥㈵〱捦㄰昴㉣㠴㠸㐰㐸〲㥥㐳挰晥㠸㠸㥢㠰㌰搴捤〴㍣て㙤㐰ㅤ㈵㑤㐴㠱昰㈲㘰摦㤱〸搸挷㑡㘸㜲㤴㈶㘰㐹ㄲ昰ち〲㘲敡㠸〴晣ㄶ挹敡敦㈸晥つ挲㐵挰㙢㘶㔴㈴昱㉢〹㜸ㅤ〱昵つ〸㐱㍦慡㈴攰㑤〴散㡦搸挵㑤〰㝤慥捤〴扣つ㙤㐰ㅤ㈵㑤ㅣ〸㠴ㄷ〱㤳㐶㈲㘰愲㤵搰攴挸㥤づ㑢㤲㠰㑤〸㠸慥ㄱ〹昸〰挹敡㠷ㄴ㝦㠵㜰ㄱ昰㤱ㄹㄵ㠷攰㔷ㄲ昰㜷㠲㍥㠶㄰㌳㈰㈴〱㥦㈰㘰㝦㠴攲㈶攰㔰愸㥢〹昸ㅣ摡㠰㍡㑡㥡攸〵挲㡢㠰捦扥ㄸ攱搶昹㔳㉢愱挹搵㍣ぢ㤶㈴〱ち〶㈵昱〹㘰摥㘳㐰㍢㤲㔵㤵㈲〰攱㈲愰搳㡣㡡搹㌰㈴〹ㄸ㑦搰〴〸㐱㍦戴㈴愰ぢ㌱晢㈳㌶愱っ㘷っ㤸〳㜵㌳〱㤳㘹㔳ㅤ㈵㑤捣㐳㍥㉦〲晥㌰ㄲ〱扦户ㄲ㥡ㅣ攱昳㘱㐹ㄲ戰ぢ慢晣收㠸〴散㠶㘴㜵㜷㡡㙥搶慥㜶慦戳愷ㄹㄵぢ㘰㐸ㄲ戰ㄷ㐱㔳㈰〴晤攴㤲㠰愹㠸搹ㅦ昱㡡㥢〰晡搴㥢〹搸㡦㌶搵㔱搲挴㈲攴昳㈲攰㕦㐷㈲攰㤷㔶㐲㤳愳㝥㈹㉣㐹〲㈲慣昲㜳㈳ㄲ㄰㐳戲ㅡ愷㐸戰㜶㌵〲㔲㘶㔴っ挰㤰㈴㈰㑤搰㠱㄰㘲㌹㔴㤲㠰㠳㄰戳㍦攲㜱㌷〱换愰㙥㈶攰㔰摡㔴㐷㐹ㄳ㐷㈰㥦ㄷ〱て㡣㐴挰晤㔶㐲搳㉡〲㔷〷㈴〱昳㔸攵晢㐶㈴攰㌰㈴慢昳㈹ㄶ戰㜶㌵〲ㄶ㥡㔱㜱っっ㐹〲ㄶㄱ戴ㄸ㐲ㅣ〷㤵㈴㘰〹㘲昶㐷摣收㈶㠰㑢ㄲ捤〴㉣愷㑤㜵㤴㌴㜱㍣昲㜹ㄱ昰扦㐷㈲攰㐶㉢愱㘹㥤攳㐴㔸㤲〴㥣挰㉡㕦㍦㈲〱㈷㈲㔹搵㈸㌲慣㕤㡤㠰㥣ㄹㄵㅡっ㐹〲㜴㠲っ〸㤱㠵㑡ㄲ戰〲㌱晢㈳晥挹㑤㐰〶敡㘶〲㔶〱ㅦ㔰㐷㐹ㄳ㌹攴昳㈲攰㍢㈳ㄱ昰㙤㉢愱㜱ㅤ挶㑦慦㘶愳㕦㐹慥敥㍢ㅥ㙡搷㘴㤲慢㐲㡡㠱〵慤㙡愵挳攸ㅤ慥㤶收攴慢戸摢敦㌴㈰㄰㤴㔹㜶㤲捥㕣㔷愶㘹挶ㄱ㜹㝤ㅤ敦昳㜷㙦㑥挲挶㠷扥攱㑡戵㈴㕤㘶扢㌵愷捦㉡㉤㉣㔵㘷攵㉢慢㠷戴つ㔳㍣㤲捤㤴㈳㔷敡㐵慣㉥㤴戱挸㌰ㄶ愸戴㝡戵㥥昳愸攳㐰㘹戸㥣搵晢㘷㙤つ敢ㄳ挲昴晤昹攰㕥挲慣㑢㑣ㅤ㜹戶敦攲㍤㠸戶㘹㠱㑢㑡㙣㤹㝢㕢愹捡㑥慡づ攳〷ㅢ㥥〴晡戸扡㤶晤㄰慥攵㤵㘳昶ㄱ搷㤲㐷〷挰〱〳敤㙡敡挶㕢㙢㙡晤挵㑡㍥愷〷慣ㄸ搶㐲㈷㔸挱㐵挳搵扡ㄴ㙤晤㘴㉢〵㡥戳㐵㐵戴㝤㔶㉢攷戶㠶㘶挱㠱攱㘳戶㠹㔰昰㙦换㤸㌶捤昸㝣㥢散つ㘶㥢㌶攲㙣㕦㘷㜱捤戵〵㑦㍦愶㜳㍥㈲攰㕡㌱愲扢㘰㍣改㜶搴敤㡣㜱捦㠵㙣〵㜳挷挵〴㠹搰搱挳戱攱㘸㐸㥦㕣ㅦ㤵づ〶搵攸捤㔴㑡㐳挳㔵㝤㠲ㄳ㤲㘷扡㙡㉣搵㠷㌴慥晥㜵㍡愱挵搹㉡搶㐷ㅤ㝢㕣搹摢㝡㕡〸㡣戴㔹慤㈴㘴㍢㈹愳っ㜰昵〷挱㤳㘸ぢ㕢ㄵ敤㘷挸捦㝢㠷㡡㉢慦攰攷㤶㐳㝤㜶㈰挰㡦捦㝦ㄲ捣㌷㝡㄰敡〷㕢昷昲ㅥ捦愴挹昶慡戳㌹挴挹搱慢搳搶㜱㘵㙤扣㈱〷㍥㉣㥦㜳㥢㔲ㄷ㑦㥤㈱㙣〴慣收戳摡搰搰㠶〹㐶㝦㌱㍢㌴㥣搳ㄷ㘸ㄹ㝤挸ㅥ戴戹㉤㘷敢㘸㉦戹戵搲㙣慢㔱㜸戱㐸改挷晥㑡㝢㌱㜱㡢挷㌹㥦扡ㅥ㉤㈵慦戹戰ㄱ㔰㑦戶捥扢㔵㈰㝢戳搷㔲〳挸㌴愹戶ㄳ㐰㙥攱挳搰搶愴攲㤸挶㜵㈵㘷㌹㔶㥥㜱㉥搸㠲搲㠲ㄲ㤶捡㜳㉥搵扣扣愹摡㙡捥㉢搹㑣㡡愲㙣改ㄵ〶㕣戹㍥㥢㌶晥㘱搲㡡搹㙢㕢晥㠸摢㕤昳攴攰戲㘷攳㡡㤴敢攴㤰ㄷ㝦㌹〸昲㈴敤攲〸㘶摥㌹㉣换㔷㠷昴づ㐳愶换㜰㍢㑦〹戲㌹捥㔸戶ㄲ慢㍢戳挶ㅢ㜳换昹摣㔰扥愸昳㉥〴㕢㌷戸㙤㜲㠱扥〲㥢っㄶ㤷㉡㜹敥昱ㅢ㙦㉣㉢㙢挵捡㙡㉥攲㘵㌷㑣慡㡢挹挶昲ㅢ㌳昳㐵㥣㐰㘶㤹っ㜷ㄹ〳㉢㑢敢戰ㅦ㜸戸㔰㥣慢慤慥㙣ㄵつ㠵摥㙣㝤捣戳慡㐵戴戴㠸昶㤶昶㉤扤㔶㈹愷挰愲㠲㕤ㅤ㘰っ户戴㍥ㅦ㝤㍢㉤ㄴ㔶慢㜱㥤㝡㤴㔳㤷つ㘶敤昶攰愹换敡搵敤㥣昴㕣㙡㜶昶㔵戳愵搵㔳㤱愹昳㌴㠸挳收㉥敦慦敤ㄱ晡㉦敤㜲昶㤷㘰㜹㤴慢㠲㍣㕥㘷㐳〲搷㈴㈷㤸扤㠶㍡㜶㈲㔵㌶㍥㘳㡤㍤㌱㘰㐸っ㍢㈵㉥愴㠴㌳㌸〷㑢挵㥤ㄸ〳㌰ち㘳㠹ㅤ挳敦〴㌳挲㕢㍢散㤱慣㔸㘹㝤愵㐲㐱㘳㉦㈳摦〳ㄸ挲昵㜶㜹㥦㡤㐱㐵㌵㈰㘴㔷戴㔴摡㝡愸戴昵㔲㠵㉢㌳㌷ㄹ挹㌰㙤㤵㔶㘸攵㝣㜵㘵㈱㥦㙤㘷㠴ㅢ㠱戶㡡敥㠹㉥搴〶㌲敤㡦散愳戸㘹㙤㕣㑦㌰㔷愰搱摣㍤㤸㐷㤰㍡㌶㍦㍡㜱㡢扣㥣㡢㉤摣挱㠱敥㉢挷㝤㜵㈳慣昹㕢㔰〹㕣〱捣慡戸敥挵愰㤱攳㤱㔸㐳〰扥敡改㤰っ昰摢挶扤つ愳㉥慡㡦〳㈰戰愰愴攵收㘰慦㔸愹㍣捥摡㤵摦㡥愶攵攸㔲づ㜲㈳㐵ㅦ㜶㈱㘱㜷搳㕡摣ㄲ㤷摢愹ㄸ挰ㄶ㠵㌶㙥挱㔰捣㌶攴㝤愶捦敦敦㘸昷㉡慢摦戶㌵挵㕡㜰㜶㍦㤴搰摦㘴晦㑦㑢㔲㜴愸攱戰㜸㐷愱㥥㠱攳㔰捦攴㌱攱㡣㤶摢㑦ㅡ〰㘷ㄱ㜰㌶㠴㝦㉤〰㡤㘷挹㠸㥢づ㕡〱昶ㄷ戸ㄹ愲扤挰挳挱㥤㠷㠲㉤ㄲ搸㔴〱㑡㤴㡥昶㘱ㄶ㝥づ捣㍥昷散戳搳ㄱ昶〹慥敡㤳㑦㤶捦㙥㘱㔵昰㕣㤶㝦ㅥ换㍦ㄳ捡捤㔸敢㤴㠷攷捣㌶攵㍤㙦㙤㜲㌹摥㜰捦㈵㈷ㅢ搶愴搲㌵㜵㙣搰挹㝢㉤㥣攷㕢搱挴㄰㜴㠰㌶晢慣搹昲ぢ㌱扡㍤晢㜸挰㈷捥㠶㐱㕥㜸㝤捡昹㈰㝣戲戹摢戹ㅢ摣㔴换昹捣㌰慦㡣㑣㤴愳㝥㕢㙤搴ㄷ㕣昸㘴㡡晡㉤攴ㄲ㕣〱攵㠰㡡昳挹㍣挱㉥㘴攳㡤㜹㠲㥤捦ㅣ昸慡晦㐸㈳㔶㐴㜰戹搴敥ㄴ㌴㘱㜵㡡㙦〳愰㝥㠷挰ぢ扣〱ㄷㄱ昰㕤〸晦㠵〰㌴㡥㈸昵㙢㡦㤸㌶慢〰戵挹㈷㌲戸㐵愷ㅤ扢㕤攴摥ㅥ扦㍣晤㍡㕣㝢㜲ㄴ㜳㍢㑥㍢昲㈰㔴愸㈸〳ㄸ㥢昵㕣挰散㔹散敥ㅣ㐴㕡㕡摡㌰㐰㈹㡤㍢㌱㥡㡡愵㠹〱㕤慥㡦㡡㠹愸㠲㜲㌱㌲㜷搰㤵〲晢㠳摣〳扦ㅡ㕡昸挹扦挴㡦晣㘰ㅥ㝥㈹㌰扥㠰戸〸搲㘶挶㜵扡㕣㠶㔴昵㝢㄰㠲㡢㜹㍣㘵㄰㜴ㅡ昸㑡挴㘴〳慢㙣㘰昹㘱㍢扡ㅢ㤳敢㝢戲㌱㉦愷ㄱ㉥昴搵㌵收ㄵ搰㡥摤㤸㕣㄰㘴〱敡㤵㌴㘲㐵挴戵〸搸㔵㜶㌵收㔵〰愸㔷ㄳ㜸㥤㌷攰晢〴㕣㐳挰昵〰戰㐱㤵㙢ㄱ㜳㠸攲㕥㝥て愲慥〷〶㐴㜱㈱搱㉥搵㐵搴つ㐸㔵㙦㠴㄰户〱搰㐸搴ㅤ搰㡤㐱搴㥤㠰㐸愲㙥愲㤱ㅦ㈳㔶㐷搴捤搰㡥㑤搴摤挸〶愰㑦晤㈱㡤㔸ㄱ挱搵㐳扢捡㉥愲㙥〱㐰扤㤵挰㝢扤〱㍦㈲攰㥦〹戸て〰㐹搴扦㈰收㄰挵愷ㄲ㍣㠸扡ㅤㄸ㄰挵〵㐷扢㔴ㄷ㔱㜷搰攸㥤㌴晡㌸〰㡤㐴㜱㐵㜰っ愲㥥〲㐴ㄲ㜵ㄷ㡤㜰攱戰㡥愸㝢愰ㅤ㥢㈸㉥㌰〲㠸㐵㔵ㅡ戱㈲攲ㄹ〴散㉡扢㠸扡て〰昵㈷〴㜲〵搲〳㜰㍦〱て㄰昰ㅣ〰㤲愸〷ㄱ㜳㠸攲昳ㄵㅥ㐴㍤っっ㠸㝡摥㘵搴㐵搴㈳㌴晡㔳ㅡ㝤〵㠰㐶愲戸㜲㌸〶㔱扦〳㐴ㄲ昵㈸㡤㜰㠱戱㡥愸挷愰ㅤ㥢愸搷㤰つ㐰㥦晡㌸㡤㔸ㄱ昱㍡〲ㅥ㍣㍣〱㠰晡㈴㠱㙦㜸〳㥥㈲攰攷〴㜰昱㔲ㄲ昵ぢ挴ㅣ愲昸㥣㠸〷㔱捦〰〳愲摥㜶ㄹ㜵ㄱ昵㉣㡤㍥㐷愳㥢〰㘸㈴敡〳攸挶㈰敡㐳㐰㈴㔱扦愴㤱扦㈲㔶㐷搴昳搰㡥㑤ㄴㄷ㉣〱昴愹㉦搰㠸ㄵㄱ㝦㐷挰㠳愸ㄷ〱㔰㝦㐵㈰㔷㌴㍤〰㉦ㄱ昰㙢〲戸挸㈹㠹㝡ㄹ㌱㠷㈸㍥昱攲㐱搴㙦㠰〱㔱㥦扢㡣扡㠸㝡㠵㐶㕦愵㔱〵愲㤱愸㜶攸挶㈰㑡〵㐴ㄲ昵㍢ㅡ攱㠲㘵ㅤ㔱晦づ挵搸㐴㜵㌲㉦㉡愸扥㘶〵ㄸㄱ㕣摤昴攰攱㜵愸搵㌷〸攴捡愷〷攰㑤〲摥㈲愰ぢ㐲ㄲ昵㝢〴ㅣ愲昸摣㡥〷㔱㙦〳〳愲戸㈰㙡ㅢ㜵ㄱ昵づ搴敡㝦㐰〸㉥㕥㌶ㄲ挵ㄵ换㌱㠸摡ㅤ㄰㐹搴扢㌴搲つ㔱㐷搴㥦愱ㄸ㥢愸㍤㤹㤷㐴扤㘷〵ㄸㄱ㝢㐱摡㔵㙥攱㐱㤸㌷摥㝦㠱㕡摤㐴攰ㄴ㙦挰晢〴㝣㐰挰㔴〸㐹搴㠷〸㌸㐴昱昹㈳て愲晥〶っ㠸摡て㍦㜶愹㉥愲㍥㠲㕡晤㍢㠴攰㈲㘷㈳㔱㌱攸㈴㔱捡挷〸㙤㘳㍤慢㌴昶つ㘰ㅣ㘸挹摥㈷〸㠸〴㐴ㅤ㝢㥦㐲㌱㌶㝢㕣㍤挵㥦㑦晤捣ち㌰㈲搲㤰昶㜱戸搸晢ㅣ㙡昵ぢ〲て昴〶㝣㐹㠰て㌹挴㐱〸㐹昶〴㘲づ㝢㝣戲捡㠳扤㔶㔹㠶㌸搴㘵搴挵㕥ㅢ㔲㔵ㅥ㠹㤸〷挰㤹愸ㅦ㠲捥捤ㄵ㤷㐵挷攸㘶昳〱㤱㐴㡤愳㤱〵㠸搵ㄱ挵㐷挳挷㈶㡡慢慣昸挳〶〴ㅡ㘱ㄵ昸㕤〴改㐱㔴〷㌰㙡㈷㠱㕣㠶昵〰㡣㈷㘰〲〱㑢〰㤰㐴㜵㈱收㄰挵㘷挴㍣㠸㥡〸っ扡搹㜲㤷㔱ㄷ㔱㤳㘸㜴㌲㡤㥥〰挰㤹㠰㈲攸㄰㜵㈲㜴㘳㄰愵〱㈲㠹摡㤶㐶㌲㠸搵ㄱ戵㍤戴㘳ㄳ㤵㐳㌶晣昹搴ㅤ㘸㠴㔵攰㔷㠷昴攰㘱㐷㘰搴㥤〸㌴扣〱㍢ㄳ戰ぢ〱㉢〰㤰㐴敤㡡㤸㐳ㄴ㥦㜵昳㈰㙡㜷㘰㐰搴㉡㤷㔱ㄷ㔱摤㌴扡〷㠴㝦ㄸ㠰慦戶戶㐷㥦㐲搰戵攰㙡㙥㥡㌴㤶っ㙢㐳㜸㝣㝣ㄱ㥣晥㔵慡戶〶ㄷ㑦㥢戹昴㌲收㐴㐸ㅥ挲戱挷㜳づ搴挸㐱晤愴挹㍡㌶戹㐷㜴换㤶㘶〲晥㝦晢晣换㉦扦㕡㈹㘸㤲㠶㕤㥢㜴㙢㘰㔷㈲ㅡ㡣昳攵戵〰㄰愳㑥㠱〲㝦㜲愵㔶慣戳戵㔳愹戲㍥㝥㉥㌴㡣攲ㅡ㙤㔸搵愰搵挹㌵㐷づ㕤㜶搳㠶㌰て晦ちㅥ搲扤㔱慡㌸搹慢づ㠲捥㔳㕡㔶昷㈵〶〱改愵搹㠸㔰攳っ戹挹攷㈶晢慣㐱敦摢㐰㜵挳㄰㍣㥥っ㜲挶㙣㠶攸攲挱㜲㉥㜴愸㜴愹摣㠶㐵敢挶㝤收㑥㕥〳〵㜷㙣搳昰搰㤹捣挶㤴搳㔰ㅢ晦换㘸愲ㄱ昳戳攲戵扤戴捣挳㡦戲㍦㡥㘹㥢挳昳搹㜲愹㔲㌲慡摤〳㜰攰㜷昳㌱㐴〰㐲扤晥㤷㘰搱戳㑣ㅥ㔸㕢㤱㙦㕡㔸换敤戹㠱㔵挵搲扡愲慣㡤扦挲愷㌱㔹㥡㍡㙥ㅣ㡢攱〲㡦晣散〵昲㠲愷㈳㠵㤹搵〳㔰昰昸搶攰ㄹ㐴攲ㄳ㍣搳づ㥣㘵〷捥戶〲㕤攷㈰㐰㉢㡡㐴㝥㡤㈲㜸㉥㉣戳㌵㤵㝦㐰㙤㈶昶捤ㅣ慣㝦愹㠴搲〳㜵㈷搴搲愳戱ㄴて㌲㉡摦㠰㘶〲㌴㉥愷㝣昰㍣换㡡ㅡ㐲愲㝣㐱㠳㝣㔵㠳昸ㄶ昴昸挳昳收搰㌳㈰扦ㄷ㐲戲昳㠸㘷㐱㉥㥢㡣〷愴挴〱ㄹ戱ㅤ挴搳㠰戱㉤敡戹晣㐷㔸㤱㕣㈶㤱ㄹ㕣㝥ㅢ㜱㠴昰㌰㍡攴搴扥㤹㝤㑢〷㘳㤱戸愶㐷戴戰慥㘷戳戱㔸㑣㑢㐷㜲㠹㔴㉡㤳㑥㠶㜳㝡搶〸㘷㤵戴〳㑤攴攲昱㐸㉣ㄳ㌵戴㔰㌲㤶ち改㘹㈳ち㤱挹挵挲㘹㍤ㄳ搳愲㐱㝡㡥㘸㕥㍤㄰㔲㍤〸㈲㜸㤱慤㍡㤸慡改㔴搱㝤㠴㕦ㄷ捡㝦㈹㔴㘳づ㘶㤶㔷㠷挷㠳㉢㔷㔶攴㠴摥㌶㙥㕣搳挶㡤晡㠱つづㅦ㜳ㅣ攷㔱㉢ㅣ〸晤㍦〳㑤愳㡦㔳㜶㈶搴捡㜵㐶㌰㌳扢㠲摡换㐳㤹〹ㄱ〸搲㉤㈴㜵散ㅥ㉡㍢㠳捡昶て㝥捦搶捦愱㙡㘷收攲〶㈸㜱㌹昴戴慡昶㐳捦〰㌳㡢㉢㄰㤲つ㝥㉦慡㘶㌷戸捡〶攷㌹㈶敥昶㙣摢㉢㤱㐹戶敤攱挰愱㙤慦㐲㥣㌹㤴㠵㤰㘶摢挶搳挹㙣㕡捦挵㔲搹㜸㌲㤶㠸㘴㌳改㠴㥥ぢ愵㐳ㄹ㉤ㄲ㑥挵戳㌹㘵㤱〳㑤改搹㕣㌶愶愷㈲㤱㔰㈴ㄶ㐹㈶㌲㘱㍣昱㡤㐶捥㠶挲愱㑣㈸ㅤぢ搲㤱㐴昳敡㘲㐸㜵〹㐴昰晢戶慡搶戶搷搸㉡〲㈴㔴㕣てㄵ摢㔷摣㡡挳㈰昷㤲慦㈳㤹㝥ㄴ㐴㈰㜸〳ㄲ扤㌸扣搱搶ㅦ㐷散㥥㉣㝢て〸㜱ㄳ㡤㌱㌶〸㍤〳昲㝢㌳愴攴昰㍡㑦づ慦昱攴昰㠷挸㈴㌹捣挲ㄴ㌸扣〵㜱㠴㝣㑡づ搲攴㌰ㄴ㌶㌴昴昹㜰㉣ㄳぢ挷㔲搱㕣㈶ㅥ换㐶つ摤㠸㐵㜰ㅡ㐴㈳扡愲㍢㔰㈳ㅣ挹㘵㜴㍣㑥㤲㡣愶挰㜹㈶㤵搳ㄳ㕡㈲愷挵愳愰㌶㤵㐸〴改㘳愲㜹搵㠰㔴㔷㐰〴㝦㘴慢㙡ㅣ晥戳慤㜲㔰攲㜶愸㈴㠷㤷戹㌹㉣搰㑡ㄱ㈲㄰愴㌳挹㡢㐳晡㤷愴扥㑣㉣户搱换㌷㙡㠸扢愰挷㥦㑦ㅤ㠶㥥〱昹扤〷㔲㜲㜸㠱㈷㠷攷㝢㜲㜸㉦㌲㐹づ㌷挰ㄴ㌸扣て㜱㠴㝣捡挹㤰㈶㠷㠹㘸㌲㥡㡥㠵㤲昱ㄴ㐷㤸㕣㉥㤳捥㘶攳搱㔴㌸㤲㑡㠱搱戰愱㥣㔲㠳收搲㠶㥥㡤㙡㠶㤱㡣挷昴㘸㍡愵愷戵㙣㈴㤵挰㥢㑤昴㙣㌲㤷っ搲晤㐴昳敡愹㤰敡㘹㄰挱晢㙤㔵㡤挳〷㙣ㄵ〱ㄲ㉡ㅥ㠶㑡㜲昸㑤㌷㠷㘷㌱晤㙣㠸㐰昰ㄱ〰扣㌸晣愹慤㍦㥦搸㄰换晥〶ㄹ㝢ㄴ㝡晣昹搴ぢ愱㘷㐰㝥ㅦ㠳㤴ㅣ㔶㍤㌹㉣㝢㜲昸㌸㌲㐹づ㉦㠲㈹㜰昸〴攲〸昹㤴敦㐲㥡ㅣ愶愲愹㔰ち晤㉢ㄴつ挵㘳㐶捥挸㠴昴㘴㑥㡢㘸戹㘸㈶ㄹ㡥㈶㌴攵㘲〷㥡捣㠰攲㙣㍣ㄴ搵搲愹㔸㉥㤶㑤挷挲搱㥣㤱捣愴挰㙢㉥ㄹ㑡〴改㤹愲㜹昵ㄲ㐸昵㔲㠸攰㔳戶慡挶攱捦㙤㤵㠳ㄲ捦㐰㈵㌹㕣改收昰ち㕡戹ㄲ㈲㄰㝣ㄶ〰㉦づ改㤵㤲晡㙢㠸㑤戲散〴ㄹ晢㈵昴昸挳㘳㉣搰㌳㈰扦㜴㌴㐹づ㑦昰攴昰㌸㑦づ改㙥㤲ㅣ摥〴㔳攰昰㐵挴ㄱ昲㈹㍦㠰㌴㌹㡣敡㌸つ挳㝡㉥㠵づㄵ㡢愴搲㘹㈳㥤㑤㠷攳㤱㔰㈶㤹㑣ㄹ改㠴㜲戳〳㑤㠷㈲昱㐸㔸㘷㌷搴㘲㐶㌸㤱㠹愴昴㜰〸昴㐷搲㥡㠶捣㐱㍡慤㘸㕥晤㈱愴㝡ぢ㐴昰㈵㕢㔵攳昰搷戶㡡〰〹ㄵ扦㠱㑡㜲戸搴捤攱敤㑣扦〳㈲㄰㝣〵〰㉦づ改戰㤲晡扢㠹攵昳〰昲昵㉦攲㜷搰攳捦愷摥〷㍤〳昲晢敦㤰㤲挳㜹㥥ㅣ捥昱攴昰㌵㘴㤲ㅣ㍥〸㔳攰昰㜵挴ㄱ昲㈹て㐱㥡ㅣ㠶㌳昱㙣㈲っ戶㡣㙣㌴ㄶ㑦㘴㌲搱㐴㔸挳㠵挳〸攱㡥㈰㤳㡤㉡て㍢搰㔰㐶捦㘴㤲搹㑣㌸㤲〹挵㐲昱㔴捡搰㔳攱㕣㌸ㅤ挵搹㥦㡢㈴㐲挱㌷㉣昳敡㈳挸愳晥ㄴ㈲昸愶慤慡㜱昸㤶慤㈲㐰㐲挵摢㔰㐹づて㜶㜳昸〴搳㥦㠴〸〴摦〱挰㡢㐳晡戲愴晥㘹㘲昹㐸㠱㍡㡢㡣扤ぢ㍤晥攰㍥㠵㥥〱昹愵㝢㑡㜲ㄸ昱攴㌰攴挹㈱㥤㔴㤲挳攷㘱ちㅣ晥〵㜱㠴㝣捡ぢ㤰㈶㠷㐶㍣ㄵ㡤攵ㄲ〹㍤ㄵ㑤挶㜰昷㤴搱搱〵搳㍡㠸㐹㘰㘴㑣㐴㤴ㄷㅤ㘸㈸ㄹ㑡㘹㤱㤰㙥㈴㜱つ挹㠵愳㈹っ㥦昱㑣㍡㠷换㜸㌴㘱攴㔲㐱扡扡㘸㕥晤ㄵ愴晡ㄲ㐴㤰ㅥ㉥愹慡㜱㐸㝦㔷㍤㑡晣つ㉡挹攱摥㙥づ㕦愵㤵摦㐲〴㠲ㅦ〱攰挵㈱摤㕣㔲晦ㅡ戱㝣㉡㐱扥挲㐷㝣〲㍤晥㝣敡㥢搰㌳㐰㤰愰㤳㑡㜲戸㡢㈷㠷㍢㜹㜲㐸㔷㤵攴昰㙤㤸〲㠷㥦㈳㡥㤰㑦㜹〷搲攲㌰ㄱ㡦愷攳ㄱ昴挳㘴㈴㠶摢搷㜴ㄴ㌷㍡戸摥攲捡ㅣ㡥㈷㐳㌱攵㍦ㅣ㘸㈶ㄱ捥敡挹㐸㌴愲㈵戵ㄸ㤹搳㜳扡愶㠷㜲愹ㄴ敥㜹挲〹㉤㐸㠷ㄷ捤慢㝦㠴㔴摦㠵〸㝥㘹慢晥㐴搵㥦愹㈲〴㝦㈶㐰㐲㐵㉢攲㤲挳愰挵㈱㜲昹搴昷愱㔵㍦㠰〸〴摢㈰扤㌸昴摢晡㡦㠸ㅤ㘰慥愵㄰㐲晡慦ㄸ晢〴㝡ㅡ㤳㕦ㄵㄱ挹愱攲挹㘱㥢㈷㠷昴㘲㐹づ㍦㐷〰ㅣ搲㘳㠵㍦㥦昲〵愴挹㈱挶挲㔸㌲㘴㘴搱愱戲戱㔰㈲㠱㌳㌸ㅡ〲㝤㤱㘸㈲㥤搴㐲㠶昲愵〳搵搲㐹㈳ㅢ㌱㌲㤹㜴㍡ㄶ㡢㐶愳改㘸㈶㤱搳㤳搹㔰ㄲ戳〲㉤愹〷改ぢ愳㜹㤵挷慢ち㠸攰㜸㕢㔵敢㠷ㄳ㙣ㄵ〱ㄲ㉡㈶㐲㈵㌹晣捦捦㕣昷㠷攳㤸摥づㄱ〸㑥〲〰〱㥦晡て〸戸敥戱改〷㤳晡㑥㘲㡦㈱㠲㑦㕡㠸㙤愱㤷敤搰〵扤挳㈱㕤㕢㤲挳㑤㈸愶昹ㅥ晢㍤㘸㥢攷㑦㜴㜰㐹づ㈷挳ㄴ㌸摣ㄱ㜱晣昹㤴㙤㄰㌷㌹攴㉢㤱㈲改㜸㉣㤱㐹㐴㘲搹㔸㈲ㅤ挹挶搳改㈸敥ㄲ㈳昱っ搸㔱戶㜵愰〹㈳愶㘵㘳㕡〶愷㜱㉣ㄶ㐹愴㌲戸㉢㌴㈲戸挵挹㘲㑣㌴愲攱㈰摤㘴㌴慦㙥㠷㍣敡昶㄰挱㥤㙤㔵㡤挳㕤㙣ㄵ〱ㄲ㉡㜶㠷㑡㜲昸㤶㥢挳㕤㤹扥ㅢ㐴㈰搸つ〰〲㑤ㅣ搲㐵㈶昵㝢ㄲ慢ㄱ㜱㈲㠴搸ぢ㝡挹攱㔴攸〹攰㌷㐸㜷㡣愴㘳㙦愲昷㠱ㄸ摦ㄲ㥣ち㈵㍦㘲㙦㈷㡦慤㠱㌶戸慦㥤㘷㍦挲㕢晤㥣搵ㅦ㌴昲㕥㝢搷慣㜹ㅡ㝣㌷㜵㙦㈸㥡㡤㌷づ昱㈶搳搷㡡㍤㍣收ㅥ㠲戶㤶〳户捣ㄶ㈷㠵㐱搶て㕦晦慦挱摡㝦挱づ㠹慡㌹㑥㘸㜱㜷㝣搵㘹㌸㘰挱〹㝦敤ㄹ㤲㙦㔲扦ㄱ㐲㍣㡦㈲㍤摦㐱昱慦㔶㐲攳㍢㈸㠲㜴ㄱ㐸昲挳㤲㐸挱㈹㍤挹ㄴ晦ㄷ㌹㜸〴戲搰㈸ㄲ晤㥣㝥㝢㙥戳㙤㝣晤愲晢㍤㤵昴㥤㙣㕢攸慦挰㠹㠱昷挸㉣㉢昵㍡敦捡㥣㘸㍢㌷愶搹敦戰㤹㕡搳搸晢搹敤㙣㡢捡㑥㍥扣㤲〵㥥ㅦ㈴㑣攳ㅢ㙦戶慤挵㕣ㅢ㍦㜶慥㘹昱昰〲戶㔴敢㌹摢㘲〵慥敤戶㤶㔶搱戸㌷㑡㙥㔷戵㕥㌸㐲㥦〰慤攱㑤㔴晤戹㐹㌸㠲㥤㍤㌶㙢捤捣㔷攵㘶挷㉥ㄲ慦搲昵愱挴㐱㤳㌲㝤捡慣㈹攱㠸晦㘹㜰昷㤵换愸㙦㙢㤶〸㑢㜰㕤㈶昱㈳づ㠲㘹㜲㉦搴㌴ぢ㐹㍢㠵㠴挵㤳㈸㠴〵㐱て昴㐱㐴昳㡣愶㡡〶挴㜴㉢挲昴㉥㍡ㄸ晣〸㌴戸戳㌶ㅤちㅤ㍦㌳愴昴戵㕢扦挱ㄹ㕤昴㐶挸ㅣ挷㡢㍤㉥改昵扦戶戱昱搵㉦㌲挷愹㑦㤸㌹㐲ㄷ捦㄰㜳㤰愳搶㌱㉦㐳扡搹㌱ㅦ㐵㡤㍣㍢收捦慣㠴挶挷摣㠳晤戰㈴㍢㘶㉦㡥㘴㝣慢㌸ㅣ㜱搹㌱ㅦ㐱づ愷㘳昶昱㤰改㍢㌰〹愲㤳㐲㤹つㅤ㕡愱㙦㑡㌸㉣ㅥ〰戸㐶搰㕣愲㤷㌸㘸晡㈹㤴㝥〷ㅤㄱ昷㕡㘸愸㐰攷㝣晣㜴搱愳戰㜹愴搱晤㌰㌶㘹慢㙦㌶㐹晢㔹㜹㠶㌸づ㌹扣㐸扢搳攲愶改搱昸㍢慣㠴挶㐷攳㠳㠳戰㈴㐹㕢㠲扡㠳戴㉣攲㤲戴摢㤰挳㈱㙤〰㠹挲㐰㤲㐹ㅡ扤ㄲ捡㜲攸㐰摡〲㜴㕤㜱㙢ㅤつ㐷ㄲ㑤慦㠲㠹搶㠹㍥摡㐱㠷挵て㉣㌴昴㈰敤㔸愴㜴ㄵ㄰摥㍣搲攸㙦ㄸ㥢㌴摦搱㈶㘹扥㈹㌳㐴ㄹ㌹扣㐸扢摥攲愶㠹戴敢慣㠴挶挷改㠳㜴㔶㐸搲㌴搴ㅤ愴昱㘲㈰㐹扢〶㌹ㅣ搲戲愴攱㔴㈴㤹㌴㥣㡣㤰愲㥢㌴捣㘷㑦扢戲㡥㠶ㄵ㐴搳㑢㘰愲㑦㈱㍡敦愰㈳攲㝦㔹㘸愸㐰摡㉡晣㜴㥤〵捣收㤱㐶〷挳收㤱㐶㕦㠳ㄷ㘹ㄷ㕢摣㌴㤱昶㕤㉢愱昱ㄱ晣㈰扤ㄳ㤲戴㌵愸㍢㐸愳㡢㐱㤲昶ㅤ攴㜰㐸慢㈰㔱㕣㠲㈴㤳〶晡ㅤ㤴㘱攸搰搳收戰愷㕤㔰㐷挳㍡愲改㌷㌰搱ㄷㄳ扤挱㐱㠷挵戹ㄶㅡ㝡㤰㜶ち㔲扡慥㐰㜸昳㐸扢搲捥㌱敡㤸㜶搴㠳㘶㑦㝢敤㥣ㄹ㠲捥〵㉦搲捥戰戸㘹㈲敤㜴㉢愱昱戱晤㈰摤ㄱ㤲戴㌳㔰㜷㤰㜶ㄳ攲㤲戴㙦㈲㠷㐳摡㔹愴㠱昳㝦㤳㠶ㅦ㈰愴㥣㘳搲搰捦㥥㜶㜲ㅤつ攷ㄱ㑤㍦㠰㠹愶慦㐱昹㤶㠳㡥㠸戵ㄶㅡ㉡㤰㜶㈱㝥扡攸ㄵ搸㍣搲攸㐲昸ち㍤㉤㙦㤲收㡢捤㄰昴㈶㜸㤱戶挶攲愶㠹戴搵㔶㐲攳愳晥㐱晡ㅦ㈴㘹ㄷ愳敥㈰敤㐱挴㈵㘹㐵攴㜰㐸扢ㄴ㠹㠲ㄳ㝥㤳㠶㠷㄰㔲扥〷ㅤ㝡摡㙣㤲㜶㤲㐵〳昴愰攱㜲愲㝦敡愰改㕣㔰慥㜰搰ㄱ㘱㔸㘸愸㠰扥ち㍦㕤㑦〰戳㜹愴㍤㘹攷ㄸ戵愷戹慦㥥㜴ㅦ㜸㤱愶㔹摣㌴㤱㜶愲㤵搰昸㝡㠰攰㜳戰㈴㐹扢ㅥ㜵〷㘹捦㈳㉥㐹㍢〱㌹ㅣ搲㙥㐴愲攰っ摦㈴敤〵㠴㤴㥢愰〳㘹㜳㜹㝡ㅥ㔳㐷挳捤㐴搳ㄵ㘰愲改㑤㔰㙥㜱搰㘱㜱㠴㠵㠶ㅥ愴晤〸㈹㕤慦㈲扣㜹愴晤搶捥㌱㉡㘹攷摦㘵昶戴ㄹㅢ㘷㠸搷㤰挳㡢戴㈵ㄶ㌷㑤愴㉤戶ㄲㅡ㕦㈹㄰㝣ㄳ㤶㈴㘹㜷愲敥㈰㡤㙥〲㐹摡㐲攴㜰㐸扢㡢㌴㜰㑡㙦搲㐰摦㠱㜲て㜴㝥摥㜲愴挴㘱㜵㉣摣㐷㌰愷晥㈶㤸摥〳攵㝥ㅢ㥣ㄴ㜳㉣㌰㑢つ愸てㄲ晣㈷㐰㥥㠶㥡㉡昱㘷㉢㠲ㅦ㕦搷晢㤰㥢㐷收〷㜶㡥搱挸㍣晤散〹扤㌰敦㝢敤搶㜸慦愰攳挰㡢捣㕥搴挸昳晥㙤㠶㤵搰昸㝡㠲攰㈷戰㈴挹㝣ㄴ㐷〵㌲改㉦㤰㘴ㅥ㠲ㅣづ㤹㡦昱㤰㜹戳㙢昲㐳㈷㠲昲〴愲攸㠱㠷昱戴㍤㄰㘰戲〱㍤〸㝡㡡㘸攱愰愹㔵㝥攱愰㈳㈲㘱愱愱〲晡ㄹ晣㜴㡤㠳搸㍣搲攸ㅥ㤰㌹㐶㈳捤攷扥ㄵ愱愷挰㡢戴㌰慡攳㐹㕡挸㑡㘸㝣愵㐱㤰扥〵㐹摡昳〸㠰戴挹昸㤱愴昵㈰㠷㐳摡㡢搰ち㑥收㑤搲攸㌵㔰㕥愲㤸㍥㘵ㅥ㐹摢摦愲挱㈴敤㘵愲户㜷搰摢ㄲ昸ㅢ〷ㅤㄱ㝢㕢㘸愸㐰摡慢昸改攲ㄴ㝦昳㐸愳㍦㘰㙣搲摣㌷扤㜴つ㜸㤱戶㠷挵㑤搳㘹摢㙤㈵㌴扥〶㈱㌸ㄵ㤶㈴㘹慦㈳愰扥㐱昱㈶㐴㐰搰㥦㈰搹摢〵㔹挹ㅥ搷㕡摢㌱昷摢挷㑥搸搹㑡搸㤷〹挲攷摦て〹㘳㍤戴攲㝡㠹㌳愷㝥㝥㠳晢㉡㍡っ㔳㑤〷㠰㝣㔰㝥㐸㙥㑡攸挴㔳㕥㘵扣㐶㜹〱㥥㕦挴戳㕤昸扦ㄹ慣㠵㝥㍣搷挸挷て散攷㠸㔴ㄹ㘳㘶挵㔸㔴挶㠳㐵攳㡣晥ち㥥㤲捣戵攳摤愴㔵扣搶扡戸㌵散て挲㌶ㄱ㝡ㅥ昱㌱ㅦ㘳昱摣愱挱慤ㄷ㥥昳㕥昹晣㘷㑦㡤て晢㜱攰ㄶ㍥ㅣ戶㘵扢㠳㤴㍦愰扤㙡敦搳㕤㑢挷㐰愵㐵散㠸㔶㤵㕥户㜷㈳㍢㝥㈹敢ぢ晦㤷晡づ戰㉡㕤㈵㐲ㅥ〳昶户愹㝦愴㙡㌵㔴㔲昸晣搳㄰㙦㍣㈸敥㤵攱慣搶搷昰ㄶ攰㡥づㅥ改戲㉢ㅥ㤸昱㜹昴昸㕥ㄱ㐶㔶昶ㅥ攵㑦㄰昶戳㌸㌹搷戳㌸㙤㘲戲㕤㉤摦改扥㕡戵摥〳㕥扥づ㑤㝡挶㈰〲敡㈶慡㙡搵ㄲ㔱挴㔹㌵晢搳㤶㐴㘴㌴㤷〴戱攳ち㠳ㅡ晦㡦㥢昶挲攰㤰㕥㕣㔱㕤改晣扦㌶搸㤱㠶搷换慡ㅦ〰挵攳攲㔷ㅣ㠴〸慤慡ㅦ扡戵扤㠸昰愰㔴ㅥ㔴㥢攸昰㍣㠰㡦〸攰㑣扦㜶〰ㅦ㔳攵㍡㠰㍥挴摤〷㈰收㐲㈱㡢晢㑦〴㥣㑡捣户戵㥦扡戵㑢㄰㜱㔵愲搵戳ㄲ㕦〰搴㔰〹㡥〹敥㑡っ〰㔲㔷㠹㈳愱㤰㤵挰昳㍦戵㑡ㅣ㙢㙢㕢摤㕡つ㕡㔷㈵㍥晤搴昶敢扡㥢㔲㘱㠹昵㑣戴㌷㔴㈲摢㔸㠹ㄵ㜶㜱〱㜷㜱慢㙣㙤㠷㕢扢愶扥ㄲㅦ㝡㔶㘲㐲㜳㈵㠲つ㤵愸㌴㔶㘲㥤㕤摣㈴㜷㜱愷搸摡挹㙥敤ㄹ昵㤵㜸搷戳ㄲ摢㌵㔷㘲㠷㠶㑡㥣搵㔸㠹昳散攲㜶㜲ㄷ㜷愱慤摤搹慤扤戸扥ㄲ㙦㝡㔶㘲户收㑡㜴㌷㔴攲搲挶㑡㕣㙥ㄷ户愷扢戸慢㙣敤㕥㙥敤昵昵㤵㜸搵戳ㄲ㝢㌷㔷㘲摦㠶㑡摣搸㔸㠹㥢敤攲昶㜷ㄷ昷㈳㕢㍢捤慤扤搳慡㠴㜲〰戴捥ㅥ昰晡㠱攷㐵捦㥡昵戰ㅡ昵扤㌵㐴㤵敢扣扤慢戱㘶昷搹㜵㠸戸敢昰愰慤㡤扡戵㡦㕡㌵戳〶㡦㘷㍣㉢㤱㘸慥㐴慡愱ㄲ㡦㌵㔶攲㈹扢戸〳摤挵㍤㘳㙢て㜲㙢㥦慦慦挴㘳㥥㤵㌸愴戹ㄲ㌳ㅡ㉡昱㘲㘳㈵㕥戶㡢㥢改㉥敥㔵㕢摢攷搶扥づ慤扣て㜹〸挵昳㍥攴㘰っ㤶敤㉤㡡攰扤㡡㑣㜸搰㑡攰戳戵敤㜸愸晡㑤㍢攱〱㉢㠱㍥㕡㜵㉥㡣晡㜹ㄹ晢捡搷㔷晡㤵户㜰㘳敡㍣ㄴ㈶㜸㠱愴つ戵㥦㌱〴攴㤷㤷㉣㜹㌵㍤㡣㕡㕥慤㈴㘶扥ぢ搳挵慢ぢ戵扣㥢昶㜵㝤攸㡥〹㕥㌱㘴晥〵捣挱㡢㠵捣㝦戸㍢㍦㉦っ戵晣㥦扡㘳㠲㠳扤捣扦㔰收戰戲愹㡢摣昹㌹愶搷昲㜳㉣㜷㘲㠲攳戴捣扦㤸㙡づ搱戲晣㈵㔶㠰㤱㉥づ挷㑥㡥㉥づ挳㑥㑣㜰㠸㤵昹㤷㔲捤搱㔵收ㅦ戰〲㌲㍦㐷㔲㈷㐷ㄷ㐷㔰㈷㈶㌸㍡捡晣换愸收挰㈸昳㉦户〲㌲㍦〷㐱㈷㐷ㄷ〷㍦㈷㈶㌸戰挹晣㐷㔰捤㌱㑤收㍦搲ち挸晣ㅣ扦㥣ㅣ㕤ㅣ户㥣㤸攰㤸㈴昳ㅦ㐵㌵㠷㈳㤹晦㘸㉢㈰昳㜳攸㜱㜲㜴㜱挸㜱㘲㠲㈳㠷捣㝦っ搵ㅣ㌴㘴晥㘳慤㠰捣捦〱挲挹搱挵㠱挱㠹〹㥥昴㌲晦㜱㔴昳㝣㤷昹㡦户〲㌲㍦捦㙤㈷㐷ㄷ捦㘹㈷㈶㜸扥捡晣㈷㔰捤㔳㔵收ㅦ戴〲㌲㍦㑦㑢㈷㐷ㄷ㑦挷㕡㡣攷搱㤱㘸攴㤶昵㈲㝢㘲敥挴ㄳ㍦敥㙡敢摥愹敤愸ㄹ㥤㔷扣昶昴ㅢ㤷晣敡戸改㙦㝦㜶昵搵扦㝡敢㤲㘷㍦㝢㈸㌳晤愹ㅢ㙥㜸晣戰㙢㥦㝤㘳㤲㜱㕤换扤ㅦ㉦戸敥搴昰慡㔳搷ㄸ换昷㥦㝢敡搱㈷㉤〹㉦㥥㌸慤戵㜵摣戸㝤㈶晦㝣㠷㝤㠳愷慦昹㠹㜸昴㌷摢ㄷ㠵㍣㜷㔰㠰㙡慦㘲㈲散ぢ昲ㅣ挲ㅦㄶ㐴㈱㌱戹㤳㘷㑦ㄳ㡡㘷㤱㐴㘵㑤㤴㍣㐷㥡㔰㍣㔷㈴㑡㌷㔱收㤹搰㔸㈲捦〸㠹㕡㘱愲㘴㝦㙦戲挵㝥㉦㔱㜹ㄳ㈵㝢㜵ㄳ㡡扤㕢愲㔶㤹㈸搹㜷㥢㔰散挳ㄲ㔵㌰㔱戲㠷㌶愱搸㔳㈵慡㘴愲㘴㍦㙣㐲戱㍦㑡搴ㅡㄳ㈵㝢㕢ㄳ㡡扤㑥愲㉡㈶㑡昶愹㈶ㄴ晢㤶㐴つ㥢㈸搹㜳㥡㔰散㐱ㄲ戵捥㐴戱愱攴昸㝣扥㌵っ捦㐴ㄶ捣ㄳ〵摢㐶㈶㥣搷㤰挰收㤰〹攷㌶㈴戰〵㘴挲㌹つ〹㈴㕤㈶㥣摤㤰㐰㥥㘵挲㔹つ〹愴㔶㈶㥣搹㤰㐰㌶㘵挲ㄹつ〹㈴㔰㈶㥣摥㤰㐰捥㘴挲挶㠶〴搲㈴ㄳ扥搹㤰㐰㘶㘴挲㘹昵〹ㅤ晦て㥥ㄲ攲㔰</t>
  </si>
</sst>
</file>

<file path=xl/styles.xml><?xml version="1.0" encoding="utf-8"?>
<styleSheet xmlns="http://schemas.openxmlformats.org/spreadsheetml/2006/main">
  <fonts count="2">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rgb="FF00FF00"/>
        <bgColor indexed="64"/>
      </patternFill>
    </fill>
    <fill>
      <patternFill patternType="solid">
        <fgColor rgb="FF00FFFF"/>
        <bgColor indexed="64"/>
      </patternFill>
    </fill>
  </fills>
  <borders count="1">
    <border>
      <left/>
      <right/>
      <top/>
      <bottom/>
      <diagonal/>
    </border>
  </borders>
  <cellStyleXfs count="1">
    <xf numFmtId="0" fontId="0" fillId="0" borderId="0"/>
  </cellStyleXfs>
  <cellXfs count="8">
    <xf numFmtId="0" fontId="0" fillId="0" borderId="0" xfId="0"/>
    <xf numFmtId="0" fontId="1" fillId="0" borderId="0" xfId="0" applyFont="1"/>
    <xf numFmtId="0" fontId="0" fillId="0" borderId="0" xfId="0" quotePrefix="1"/>
    <xf numFmtId="0" fontId="0" fillId="0" borderId="0" xfId="0" applyFill="1"/>
    <xf numFmtId="0" fontId="0" fillId="2" borderId="0" xfId="0" applyFill="1"/>
    <xf numFmtId="2" fontId="0" fillId="3" borderId="0" xfId="0" applyNumberFormat="1" applyFill="1"/>
    <xf numFmtId="0" fontId="0" fillId="0" borderId="0" xfId="0" applyAlignment="1">
      <alignment horizontal="right"/>
    </xf>
    <xf numFmtId="0" fontId="1" fillId="0" borderId="0" xfId="0" applyFont="1" applyAlignment="1">
      <alignment horizontal="lef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codeName="Sheet4"/>
  <dimension ref="A1:P31"/>
  <sheetViews>
    <sheetView workbookViewId="0"/>
  </sheetViews>
  <sheetFormatPr defaultRowHeight="15"/>
  <cols>
    <col min="1" max="2" width="36.7109375" customWidth="1"/>
  </cols>
  <sheetData>
    <row r="1" spans="1:16">
      <c r="A1" s="1" t="s">
        <v>15</v>
      </c>
    </row>
    <row r="2" spans="1:16">
      <c r="P2">
        <f ca="1">_xll.CB.RecalcCounterFN()</f>
        <v>0</v>
      </c>
    </row>
    <row r="3" spans="1:16">
      <c r="A3" t="s">
        <v>16</v>
      </c>
      <c r="B3" t="s">
        <v>17</v>
      </c>
      <c r="C3">
        <v>0</v>
      </c>
    </row>
    <row r="4" spans="1:16">
      <c r="A4" t="s">
        <v>18</v>
      </c>
    </row>
    <row r="5" spans="1:16">
      <c r="A5" t="s">
        <v>19</v>
      </c>
    </row>
    <row r="7" spans="1:16">
      <c r="A7" s="1" t="s">
        <v>20</v>
      </c>
      <c r="B7" t="s">
        <v>21</v>
      </c>
    </row>
    <row r="8" spans="1:16">
      <c r="B8">
        <v>2</v>
      </c>
    </row>
    <row r="10" spans="1:16">
      <c r="A10" t="s">
        <v>22</v>
      </c>
    </row>
    <row r="11" spans="1:16">
      <c r="A11" t="e">
        <f>CB_DATA_!#REF!</f>
        <v>#REF!</v>
      </c>
      <c r="B11" t="e">
        <f>Sheet1!#REF!</f>
        <v>#REF!</v>
      </c>
    </row>
    <row r="13" spans="1:16">
      <c r="A13" t="s">
        <v>23</v>
      </c>
    </row>
    <row r="14" spans="1:16">
      <c r="A14" t="s">
        <v>27</v>
      </c>
      <c r="B14" t="s">
        <v>31</v>
      </c>
    </row>
    <row r="16" spans="1:16">
      <c r="A16" t="s">
        <v>24</v>
      </c>
    </row>
    <row r="19" spans="1:2">
      <c r="A19" t="s">
        <v>25</v>
      </c>
    </row>
    <row r="20" spans="1:2">
      <c r="A20">
        <v>28</v>
      </c>
      <c r="B20">
        <v>31</v>
      </c>
    </row>
    <row r="25" spans="1:2">
      <c r="A25" s="1" t="s">
        <v>26</v>
      </c>
    </row>
    <row r="26" spans="1:2">
      <c r="A26" s="2" t="s">
        <v>28</v>
      </c>
      <c r="B26" s="2" t="s">
        <v>32</v>
      </c>
    </row>
    <row r="27" spans="1:2">
      <c r="A27" t="s">
        <v>29</v>
      </c>
      <c r="B27" t="s">
        <v>40</v>
      </c>
    </row>
    <row r="28" spans="1:2">
      <c r="A28" s="2" t="s">
        <v>30</v>
      </c>
      <c r="B28" s="2" t="s">
        <v>30</v>
      </c>
    </row>
    <row r="29" spans="1:2">
      <c r="B29" s="2" t="s">
        <v>28</v>
      </c>
    </row>
    <row r="30" spans="1:2">
      <c r="B30" t="s">
        <v>39</v>
      </c>
    </row>
    <row r="31" spans="1:2">
      <c r="B31" s="2" t="s">
        <v>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1"/>
  <dimension ref="A2:M20"/>
  <sheetViews>
    <sheetView tabSelected="1" workbookViewId="0">
      <selection activeCell="A37" sqref="A37"/>
    </sheetView>
  </sheetViews>
  <sheetFormatPr defaultRowHeight="15"/>
  <cols>
    <col min="1" max="1" width="19.7109375" customWidth="1"/>
    <col min="2" max="2" width="11.140625" customWidth="1"/>
  </cols>
  <sheetData>
    <row r="2" spans="1:13">
      <c r="A2" s="1" t="s">
        <v>0</v>
      </c>
      <c r="B2">
        <v>7910000</v>
      </c>
      <c r="D2" s="7" t="s">
        <v>12</v>
      </c>
      <c r="E2" s="7"/>
      <c r="F2">
        <v>375</v>
      </c>
    </row>
    <row r="3" spans="1:13">
      <c r="D3" s="1" t="s">
        <v>7</v>
      </c>
      <c r="E3" s="1"/>
      <c r="F3">
        <v>97</v>
      </c>
    </row>
    <row r="4" spans="1:13">
      <c r="A4" s="1" t="s">
        <v>1</v>
      </c>
      <c r="B4">
        <v>10</v>
      </c>
      <c r="D4" s="1" t="s">
        <v>14</v>
      </c>
      <c r="E4" s="1"/>
      <c r="F4">
        <v>0.1</v>
      </c>
    </row>
    <row r="6" spans="1:13">
      <c r="A6" s="1" t="s">
        <v>2</v>
      </c>
    </row>
    <row r="7" spans="1:13">
      <c r="A7" s="1" t="s">
        <v>33</v>
      </c>
      <c r="B7" t="s">
        <v>4</v>
      </c>
      <c r="C7">
        <v>1420000</v>
      </c>
    </row>
    <row r="8" spans="1:13">
      <c r="B8" t="s">
        <v>3</v>
      </c>
      <c r="C8">
        <v>250000</v>
      </c>
    </row>
    <row r="10" spans="1:13">
      <c r="A10" t="s">
        <v>9</v>
      </c>
      <c r="B10" s="6" t="s">
        <v>10</v>
      </c>
      <c r="C10">
        <v>1</v>
      </c>
      <c r="D10">
        <v>2</v>
      </c>
      <c r="E10">
        <v>3</v>
      </c>
      <c r="F10">
        <v>4</v>
      </c>
      <c r="G10">
        <v>5</v>
      </c>
      <c r="H10">
        <v>6</v>
      </c>
      <c r="I10">
        <v>7</v>
      </c>
      <c r="J10">
        <v>8</v>
      </c>
      <c r="K10">
        <v>9</v>
      </c>
      <c r="L10">
        <v>10</v>
      </c>
      <c r="M10" s="6" t="s">
        <v>11</v>
      </c>
    </row>
    <row r="11" spans="1:13">
      <c r="A11" t="s">
        <v>37</v>
      </c>
      <c r="B11" s="6"/>
      <c r="C11" s="3">
        <v>3000</v>
      </c>
      <c r="D11" s="3">
        <v>11000</v>
      </c>
      <c r="E11" s="3">
        <v>11000</v>
      </c>
      <c r="F11" s="3">
        <v>7000</v>
      </c>
      <c r="G11" s="3">
        <v>5000</v>
      </c>
      <c r="H11" s="3">
        <v>3000</v>
      </c>
      <c r="I11" s="3">
        <v>200</v>
      </c>
      <c r="J11" s="3">
        <v>100</v>
      </c>
      <c r="K11" s="3">
        <v>100</v>
      </c>
      <c r="L11" s="3">
        <v>100</v>
      </c>
      <c r="M11" s="6"/>
    </row>
    <row r="12" spans="1:13">
      <c r="A12" t="s">
        <v>38</v>
      </c>
      <c r="B12" s="6"/>
      <c r="C12">
        <f>0.1*C11</f>
        <v>300</v>
      </c>
      <c r="D12">
        <f t="shared" ref="D12:L12" si="0">0.1*D11</f>
        <v>1100</v>
      </c>
      <c r="E12">
        <f t="shared" si="0"/>
        <v>1100</v>
      </c>
      <c r="F12">
        <f t="shared" si="0"/>
        <v>700</v>
      </c>
      <c r="G12">
        <f t="shared" si="0"/>
        <v>500</v>
      </c>
      <c r="H12">
        <f t="shared" si="0"/>
        <v>300</v>
      </c>
      <c r="I12">
        <f t="shared" si="0"/>
        <v>20</v>
      </c>
      <c r="J12">
        <f t="shared" si="0"/>
        <v>10</v>
      </c>
      <c r="K12">
        <f t="shared" si="0"/>
        <v>10</v>
      </c>
      <c r="L12">
        <f t="shared" si="0"/>
        <v>10</v>
      </c>
      <c r="M12" s="6"/>
    </row>
    <row r="13" spans="1:13">
      <c r="A13" t="s">
        <v>5</v>
      </c>
      <c r="C13" s="4">
        <v>3000</v>
      </c>
      <c r="D13" s="4">
        <v>11000</v>
      </c>
      <c r="E13" s="4">
        <v>11000</v>
      </c>
      <c r="F13" s="4">
        <v>7000</v>
      </c>
      <c r="G13" s="4">
        <v>5000</v>
      </c>
      <c r="H13" s="4">
        <v>3000</v>
      </c>
      <c r="I13" s="4">
        <v>200</v>
      </c>
      <c r="J13" s="4">
        <v>100</v>
      </c>
      <c r="K13" s="4">
        <v>100</v>
      </c>
      <c r="L13" s="4">
        <v>100</v>
      </c>
    </row>
    <row r="14" spans="1:13">
      <c r="A14" t="s">
        <v>34</v>
      </c>
      <c r="C14">
        <f>C13*$F$2</f>
        <v>1125000</v>
      </c>
      <c r="D14">
        <f t="shared" ref="D14:L14" si="1">D13*$F$2</f>
        <v>4125000</v>
      </c>
      <c r="E14">
        <f t="shared" si="1"/>
        <v>4125000</v>
      </c>
      <c r="F14">
        <f t="shared" si="1"/>
        <v>2625000</v>
      </c>
      <c r="G14">
        <f t="shared" si="1"/>
        <v>1875000</v>
      </c>
      <c r="H14">
        <f t="shared" si="1"/>
        <v>1125000</v>
      </c>
      <c r="I14">
        <f t="shared" si="1"/>
        <v>75000</v>
      </c>
      <c r="J14">
        <f t="shared" si="1"/>
        <v>37500</v>
      </c>
      <c r="K14">
        <f t="shared" si="1"/>
        <v>37500</v>
      </c>
      <c r="L14">
        <f t="shared" si="1"/>
        <v>37500</v>
      </c>
    </row>
    <row r="15" spans="1:13">
      <c r="A15" t="s">
        <v>6</v>
      </c>
      <c r="C15">
        <v>50000</v>
      </c>
      <c r="D15">
        <v>50000</v>
      </c>
      <c r="E15">
        <v>50000</v>
      </c>
      <c r="F15">
        <v>50000</v>
      </c>
      <c r="G15">
        <v>50000</v>
      </c>
      <c r="H15">
        <v>50000</v>
      </c>
      <c r="I15">
        <v>50000</v>
      </c>
      <c r="J15">
        <v>50000</v>
      </c>
      <c r="K15">
        <v>50000</v>
      </c>
      <c r="L15">
        <v>50000</v>
      </c>
    </row>
    <row r="16" spans="1:13">
      <c r="A16" t="s">
        <v>7</v>
      </c>
      <c r="C16">
        <f>C13*$F$3</f>
        <v>291000</v>
      </c>
      <c r="D16">
        <f t="shared" ref="D16:L16" si="2">D13*$F$3</f>
        <v>1067000</v>
      </c>
      <c r="E16">
        <f t="shared" si="2"/>
        <v>1067000</v>
      </c>
      <c r="F16">
        <f t="shared" si="2"/>
        <v>679000</v>
      </c>
      <c r="G16">
        <f t="shared" si="2"/>
        <v>485000</v>
      </c>
      <c r="H16">
        <f t="shared" si="2"/>
        <v>291000</v>
      </c>
      <c r="I16">
        <f t="shared" si="2"/>
        <v>19400</v>
      </c>
      <c r="J16">
        <f t="shared" si="2"/>
        <v>9700</v>
      </c>
      <c r="K16">
        <f t="shared" si="2"/>
        <v>9700</v>
      </c>
      <c r="L16">
        <f t="shared" si="2"/>
        <v>9700</v>
      </c>
    </row>
    <row r="17" spans="1:13">
      <c r="A17" t="s">
        <v>35</v>
      </c>
      <c r="E17" t="s">
        <v>36</v>
      </c>
    </row>
    <row r="18" spans="1:13">
      <c r="A18" s="1" t="s">
        <v>8</v>
      </c>
      <c r="B18">
        <f>-1*B2</f>
        <v>-7910000</v>
      </c>
      <c r="C18">
        <f>C14-C15-C16</f>
        <v>784000</v>
      </c>
      <c r="D18">
        <f t="shared" ref="D18:L18" si="3">D14-D15-D16</f>
        <v>3008000</v>
      </c>
      <c r="E18">
        <f t="shared" si="3"/>
        <v>3008000</v>
      </c>
      <c r="F18">
        <f t="shared" si="3"/>
        <v>1896000</v>
      </c>
      <c r="G18">
        <f t="shared" si="3"/>
        <v>1340000</v>
      </c>
      <c r="H18">
        <f t="shared" si="3"/>
        <v>784000</v>
      </c>
      <c r="I18">
        <f t="shared" si="3"/>
        <v>5600</v>
      </c>
      <c r="J18">
        <f t="shared" si="3"/>
        <v>-22200</v>
      </c>
      <c r="K18">
        <f t="shared" si="3"/>
        <v>-22200</v>
      </c>
      <c r="L18">
        <f t="shared" si="3"/>
        <v>-22200</v>
      </c>
      <c r="M18" s="4">
        <v>250000</v>
      </c>
    </row>
    <row r="20" spans="1:13">
      <c r="A20" s="1" t="s">
        <v>13</v>
      </c>
      <c r="B20" s="5">
        <f>NPV(F4,C18:M18)+B18</f>
        <v>180374.92083453946</v>
      </c>
    </row>
  </sheetData>
  <mergeCells count="1">
    <mergeCell ref="D2:E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Aarhus Scholl of Business, University of Aarhus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sanw</dc:creator>
  <cp:lastModifiedBy>sanw</cp:lastModifiedBy>
  <dcterms:created xsi:type="dcterms:W3CDTF">2010-05-13T08:57:21Z</dcterms:created>
  <dcterms:modified xsi:type="dcterms:W3CDTF">2010-06-21T11:31:45Z</dcterms:modified>
</cp:coreProperties>
</file>