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.acc\Documents\Bøger\Opgavesamling til Virksomhedens Økonomistyring\VØSO - 4 udgave 2022 - 2023\VØSO - kapitel 8\"/>
    </mc:Choice>
  </mc:AlternateContent>
  <xr:revisionPtr revIDLastSave="0" documentId="13_ncr:1_{27F59DD5-66B3-4A6F-8B99-1860C15E4093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Opg. 8.2 Bilag 1" sheetId="4" r:id="rId1"/>
    <sheet name="Opg 8.2.1 Resultatopgørels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26" i="1"/>
  <c r="A25" i="1"/>
  <c r="A24" i="1"/>
  <c r="A23" i="1"/>
  <c r="A22" i="1"/>
  <c r="A21" i="1"/>
  <c r="A20" i="1"/>
  <c r="A19" i="1"/>
  <c r="A18" i="1"/>
  <c r="A16" i="1"/>
  <c r="A15" i="1"/>
  <c r="A12" i="1"/>
  <c r="A10" i="1"/>
  <c r="A11" i="1"/>
  <c r="A9" i="1"/>
  <c r="A8" i="1"/>
  <c r="A7" i="1"/>
  <c r="D23" i="4"/>
</calcChain>
</file>

<file path=xl/sharedStrings.xml><?xml version="1.0" encoding="utf-8"?>
<sst xmlns="http://schemas.openxmlformats.org/spreadsheetml/2006/main" count="72" uniqueCount="51">
  <si>
    <t>Saloner</t>
  </si>
  <si>
    <t>Hårplejeprodukter</t>
  </si>
  <si>
    <t>Kurser</t>
  </si>
  <si>
    <t>Materialer</t>
  </si>
  <si>
    <t>Vand</t>
  </si>
  <si>
    <t>Løn til frisører</t>
  </si>
  <si>
    <t>I alt.</t>
  </si>
  <si>
    <t>Andre personaleomkostninger</t>
  </si>
  <si>
    <t>Salgsomkostninger</t>
  </si>
  <si>
    <t>Reklame</t>
  </si>
  <si>
    <t>Husleje</t>
  </si>
  <si>
    <t>Ejendomsdrift</t>
  </si>
  <si>
    <t>Leje af kursusfaciliteter</t>
  </si>
  <si>
    <t>Provision</t>
  </si>
  <si>
    <t>Driftsresultat</t>
  </si>
  <si>
    <t>Provision til salonleder</t>
  </si>
  <si>
    <t>Elever</t>
  </si>
  <si>
    <t>Afskrivninger</t>
  </si>
  <si>
    <t>Løn til ledelse</t>
  </si>
  <si>
    <t>Udstyr</t>
  </si>
  <si>
    <t>Driftsoverskud</t>
  </si>
  <si>
    <t>Dækningsbidrag</t>
  </si>
  <si>
    <t>Markedsføringsbidrag</t>
  </si>
  <si>
    <t>Indtjeningsbidrag</t>
  </si>
  <si>
    <t>Segmentbidrag</t>
  </si>
  <si>
    <t>Virksomhedens økonomistyring</t>
  </si>
  <si>
    <t>Yderligere oplysninger</t>
  </si>
  <si>
    <t>•</t>
  </si>
  <si>
    <t>Cut’n Color har 10 saloner, og hver salon har i gennemsnit 12 frisører.</t>
  </si>
  <si>
    <t>En specifikation af omsætningen viser, at 64.200.000 kr. stammer fra salonerne, 2.735.000 kr. fra salg af hårplejeprodukter og 1.575.000 kr. fra kursusafholdelse.</t>
  </si>
  <si>
    <t>Frisørerne får 322.000 kr. om året i fast løn.</t>
  </si>
  <si>
    <t>Salonens leder får herudover provision på 5 % af nettoomsætningen i salonen.</t>
  </si>
  <si>
    <t>Salonerne har i gennemsnit én elev, som får 225.000 kr. om året i fast løn.</t>
  </si>
  <si>
    <t>Vareforbrug for hårplejeprodukterne udgør 540.000 kr.</t>
  </si>
  <si>
    <t>Udstyr vedrører i alt væsentligt salonerne.</t>
  </si>
  <si>
    <t>Hver kursusdag koster i gennemsnit 4.000 kr. i frisørløn, 800 kr. i materialer samt lokaleleje på 3.600 kr.</t>
  </si>
  <si>
    <t>Ejendommens drift indeholder afskrivninger på 293.000 kr.</t>
  </si>
  <si>
    <t>Beløb</t>
  </si>
  <si>
    <t>%</t>
  </si>
  <si>
    <t>Administrationsomkostninger</t>
  </si>
  <si>
    <t>Resultatopgørelse for 01.07.22-1-30.06.23 (beløb i kr.)</t>
  </si>
  <si>
    <t>Fragt fra Polen</t>
  </si>
  <si>
    <t>Fragt til kunder</t>
  </si>
  <si>
    <t>Løn til elever</t>
  </si>
  <si>
    <t>Løn til øvrige ansatte</t>
  </si>
  <si>
    <t>Varesalg netto</t>
  </si>
  <si>
    <t>8.2 Cut'n Color ApS</t>
  </si>
  <si>
    <t>Bilag 1. Udkast til resultatopgørelse for perioden 1. juli 2022 - 30 juni 2023</t>
  </si>
  <si>
    <r>
      <t xml:space="preserve">Noter </t>
    </r>
    <r>
      <rPr>
        <sz val="12"/>
        <color theme="1"/>
        <rFont val="Calibri"/>
        <family val="2"/>
        <scheme val="minor"/>
      </rPr>
      <t>(beløb i kr)</t>
    </r>
  </si>
  <si>
    <t>8.2 Cut'n Color ApS - opgave 8.2.1</t>
  </si>
  <si>
    <t>Der er afholdt 30 kursusdage. Gennemsnitlig deltagerantal er 15, og prisen pr. kursus er 3.500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</si>
</sst>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r.&quot;_-;\-* #,##0.00\ &quot;kr.&quot;_-;_-* &quot;-&quot;??\ &quot;kr.&quot;_-;_-@_-"/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(* #,##0_);_(* \(#,##0\);_(* &quot;-&quot;_);_(@_)"/>
    <numFmt numFmtId="168" formatCode="_-* #,##0\ &quot;kr.&quot;_-;\-* #,##0\ &quot;kr.&quot;_-;_-* &quot;-&quot;??\ &quot;kr.&quot;_-;_-@_-"/>
    <numFmt numFmtId="169" formatCode="0\ &quot;kursusdage&quot;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693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5F0E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5F0EA"/>
        <bgColor indexed="9"/>
      </patternFill>
    </fill>
  </fills>
  <borders count="34">
    <border>
      <left/>
      <right/>
      <top/>
      <bottom/>
      <diagonal/>
    </border>
    <border>
      <left/>
      <right/>
      <top style="medium">
        <color rgb="FF006932"/>
      </top>
      <bottom/>
      <diagonal/>
    </border>
    <border>
      <left style="medium">
        <color rgb="FF006932"/>
      </left>
      <right/>
      <top style="medium">
        <color rgb="FF006932"/>
      </top>
      <bottom/>
      <diagonal/>
    </border>
    <border>
      <left/>
      <right style="medium">
        <color rgb="FF006932"/>
      </right>
      <top style="medium">
        <color rgb="FF006932"/>
      </top>
      <bottom/>
      <diagonal/>
    </border>
    <border>
      <left style="medium">
        <color rgb="FF006932"/>
      </left>
      <right/>
      <top/>
      <bottom/>
      <diagonal/>
    </border>
    <border>
      <left/>
      <right style="medium">
        <color rgb="FF006932"/>
      </right>
      <top/>
      <bottom/>
      <diagonal/>
    </border>
    <border>
      <left style="medium">
        <color rgb="FF006932"/>
      </left>
      <right/>
      <top/>
      <bottom style="medium">
        <color rgb="FF006932"/>
      </bottom>
      <diagonal/>
    </border>
    <border>
      <left/>
      <right/>
      <top/>
      <bottom style="medium">
        <color rgb="FF006932"/>
      </bottom>
      <diagonal/>
    </border>
    <border>
      <left/>
      <right style="medium">
        <color rgb="FF006932"/>
      </right>
      <top/>
      <bottom style="medium">
        <color rgb="FF006932"/>
      </bottom>
      <diagonal/>
    </border>
    <border>
      <left style="medium">
        <color rgb="FF006932"/>
      </left>
      <right/>
      <top/>
      <bottom style="thin">
        <color rgb="FF006932"/>
      </bottom>
      <diagonal/>
    </border>
    <border>
      <left/>
      <right/>
      <top/>
      <bottom style="thin">
        <color rgb="FF006932"/>
      </bottom>
      <diagonal/>
    </border>
    <border>
      <left/>
      <right style="medium">
        <color rgb="FF006932"/>
      </right>
      <top/>
      <bottom style="thin">
        <color rgb="FF006932"/>
      </bottom>
      <diagonal/>
    </border>
    <border>
      <left style="medium">
        <color rgb="FF006932"/>
      </left>
      <right/>
      <top style="medium">
        <color rgb="FF006932"/>
      </top>
      <bottom style="thin">
        <color rgb="FF006932"/>
      </bottom>
      <diagonal/>
    </border>
    <border>
      <left/>
      <right/>
      <top style="medium">
        <color rgb="FF006932"/>
      </top>
      <bottom style="thin">
        <color rgb="FF006932"/>
      </bottom>
      <diagonal/>
    </border>
    <border>
      <left/>
      <right style="medium">
        <color rgb="FF006932"/>
      </right>
      <top style="medium">
        <color rgb="FF006932"/>
      </top>
      <bottom style="thin">
        <color rgb="FF006932"/>
      </bottom>
      <diagonal/>
    </border>
    <border>
      <left/>
      <right style="thin">
        <color rgb="FF006932"/>
      </right>
      <top style="medium">
        <color rgb="FF006932"/>
      </top>
      <bottom/>
      <diagonal/>
    </border>
    <border>
      <left/>
      <right style="thin">
        <color rgb="FF006932"/>
      </right>
      <top/>
      <bottom/>
      <diagonal/>
    </border>
    <border>
      <left/>
      <right style="thin">
        <color rgb="FF006932"/>
      </right>
      <top/>
      <bottom style="thin">
        <color rgb="FF006932"/>
      </bottom>
      <diagonal/>
    </border>
    <border>
      <left/>
      <right style="thin">
        <color rgb="FF006932"/>
      </right>
      <top/>
      <bottom style="medium">
        <color rgb="FF006932"/>
      </bottom>
      <diagonal/>
    </border>
    <border>
      <left style="thin">
        <color rgb="FF006932"/>
      </left>
      <right/>
      <top style="medium">
        <color rgb="FF006932"/>
      </top>
      <bottom/>
      <diagonal/>
    </border>
    <border>
      <left style="thin">
        <color rgb="FF006932"/>
      </left>
      <right style="thin">
        <color rgb="FF006932"/>
      </right>
      <top style="thin">
        <color rgb="FF006932"/>
      </top>
      <bottom style="thin">
        <color rgb="FF006932"/>
      </bottom>
      <diagonal/>
    </border>
    <border>
      <left/>
      <right style="thin">
        <color rgb="FF006932"/>
      </right>
      <top style="thin">
        <color rgb="FF006932"/>
      </top>
      <bottom/>
      <diagonal/>
    </border>
    <border>
      <left style="thin">
        <color rgb="FF006932"/>
      </left>
      <right/>
      <top/>
      <bottom/>
      <diagonal/>
    </border>
    <border>
      <left/>
      <right style="thin">
        <color rgb="FF006932"/>
      </right>
      <top style="thin">
        <color rgb="FF006932"/>
      </top>
      <bottom style="thin">
        <color rgb="FF006932"/>
      </bottom>
      <diagonal/>
    </border>
    <border>
      <left/>
      <right/>
      <top style="thin">
        <color rgb="FF006932"/>
      </top>
      <bottom/>
      <diagonal/>
    </border>
    <border>
      <left style="thin">
        <color rgb="FF006932"/>
      </left>
      <right style="thin">
        <color rgb="FF006932"/>
      </right>
      <top style="thin">
        <color rgb="FF006932"/>
      </top>
      <bottom/>
      <diagonal/>
    </border>
    <border>
      <left style="thin">
        <color rgb="FF006932"/>
      </left>
      <right style="thin">
        <color rgb="FF006932"/>
      </right>
      <top/>
      <bottom/>
      <diagonal/>
    </border>
    <border>
      <left style="thin">
        <color rgb="FF006932"/>
      </left>
      <right style="thin">
        <color rgb="FF006932"/>
      </right>
      <top/>
      <bottom style="thin">
        <color rgb="FF006932"/>
      </bottom>
      <diagonal/>
    </border>
    <border>
      <left style="medium">
        <color rgb="FF006932"/>
      </left>
      <right/>
      <top style="thin">
        <color rgb="FF006932"/>
      </top>
      <bottom style="thin">
        <color rgb="FF006932"/>
      </bottom>
      <diagonal/>
    </border>
    <border>
      <left/>
      <right style="medium">
        <color rgb="FF006932"/>
      </right>
      <top style="thin">
        <color rgb="FF006932"/>
      </top>
      <bottom style="thin">
        <color rgb="FF006932"/>
      </bottom>
      <diagonal/>
    </border>
    <border>
      <left style="medium">
        <color rgb="FF006932"/>
      </left>
      <right/>
      <top style="thin">
        <color rgb="FF006932"/>
      </top>
      <bottom/>
      <diagonal/>
    </border>
    <border>
      <left/>
      <right style="medium">
        <color rgb="FF006932"/>
      </right>
      <top style="thin">
        <color rgb="FF006932"/>
      </top>
      <bottom/>
      <diagonal/>
    </border>
    <border>
      <left style="thin">
        <color rgb="FF006932"/>
      </left>
      <right style="thin">
        <color rgb="FF006932"/>
      </right>
      <top/>
      <bottom style="medium">
        <color rgb="FF006932"/>
      </bottom>
      <diagonal/>
    </border>
    <border>
      <left/>
      <right/>
      <top style="thin">
        <color rgb="FF006932"/>
      </top>
      <bottom style="thin">
        <color rgb="FF006932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/>
    <xf numFmtId="0" fontId="6" fillId="0" borderId="0" xfId="0" applyFont="1"/>
    <xf numFmtId="0" fontId="7" fillId="3" borderId="0" xfId="0" applyFont="1" applyFill="1" applyAlignment="1">
      <alignment horizontal="left"/>
    </xf>
    <xf numFmtId="0" fontId="3" fillId="0" borderId="2" xfId="0" applyFont="1" applyBorder="1"/>
    <xf numFmtId="0" fontId="3" fillId="0" borderId="1" xfId="0" applyFont="1" applyBorder="1"/>
    <xf numFmtId="0" fontId="3" fillId="0" borderId="15" xfId="0" applyFont="1" applyBorder="1"/>
    <xf numFmtId="168" fontId="3" fillId="0" borderId="3" xfId="3" applyNumberFormat="1" applyFont="1" applyBorder="1"/>
    <xf numFmtId="0" fontId="3" fillId="0" borderId="0" xfId="0" applyFont="1"/>
    <xf numFmtId="0" fontId="3" fillId="0" borderId="4" xfId="0" applyFont="1" applyBorder="1"/>
    <xf numFmtId="0" fontId="3" fillId="0" borderId="16" xfId="0" applyFont="1" applyBorder="1"/>
    <xf numFmtId="168" fontId="3" fillId="0" borderId="5" xfId="3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7" xfId="0" applyFont="1" applyBorder="1"/>
    <xf numFmtId="168" fontId="3" fillId="0" borderId="11" xfId="3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8" xfId="0" applyFont="1" applyBorder="1"/>
    <xf numFmtId="168" fontId="3" fillId="0" borderId="8" xfId="3" applyNumberFormat="1" applyFont="1" applyBorder="1"/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67" fontId="8" fillId="4" borderId="19" xfId="0" applyNumberFormat="1" applyFont="1" applyFill="1" applyBorder="1" applyAlignment="1">
      <alignment horizontal="left" vertical="center"/>
    </xf>
    <xf numFmtId="167" fontId="8" fillId="4" borderId="22" xfId="0" applyNumberFormat="1" applyFont="1" applyFill="1" applyBorder="1" applyAlignment="1">
      <alignment horizontal="left" vertical="center"/>
    </xf>
    <xf numFmtId="167" fontId="8" fillId="4" borderId="16" xfId="0" applyNumberFormat="1" applyFont="1" applyFill="1" applyBorder="1" applyAlignment="1">
      <alignment horizontal="left" vertical="center"/>
    </xf>
    <xf numFmtId="167" fontId="8" fillId="4" borderId="5" xfId="0" applyNumberFormat="1" applyFont="1" applyFill="1" applyBorder="1" applyAlignment="1">
      <alignment horizontal="left" vertical="center"/>
    </xf>
    <xf numFmtId="0" fontId="3" fillId="2" borderId="2" xfId="0" applyFont="1" applyFill="1" applyBorder="1"/>
    <xf numFmtId="0" fontId="3" fillId="2" borderId="1" xfId="0" applyFont="1" applyFill="1" applyBorder="1"/>
    <xf numFmtId="0" fontId="3" fillId="2" borderId="15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0" xfId="0" applyFont="1" applyFill="1"/>
    <xf numFmtId="0" fontId="3" fillId="0" borderId="28" xfId="0" applyFont="1" applyBorder="1"/>
    <xf numFmtId="0" fontId="3" fillId="0" borderId="23" xfId="0" applyFont="1" applyBorder="1"/>
    <xf numFmtId="165" fontId="3" fillId="0" borderId="20" xfId="1" applyNumberFormat="1" applyFont="1" applyBorder="1"/>
    <xf numFmtId="9" fontId="3" fillId="0" borderId="20" xfId="2" applyFont="1" applyBorder="1"/>
    <xf numFmtId="9" fontId="3" fillId="0" borderId="29" xfId="2" applyFont="1" applyBorder="1"/>
    <xf numFmtId="0" fontId="3" fillId="0" borderId="30" xfId="0" applyFont="1" applyBorder="1"/>
    <xf numFmtId="0" fontId="3" fillId="0" borderId="21" xfId="0" applyFont="1" applyBorder="1"/>
    <xf numFmtId="165" fontId="3" fillId="0" borderId="25" xfId="1" applyNumberFormat="1" applyFont="1" applyBorder="1"/>
    <xf numFmtId="9" fontId="3" fillId="0" borderId="25" xfId="2" applyFont="1" applyBorder="1"/>
    <xf numFmtId="9" fontId="3" fillId="0" borderId="31" xfId="2" applyFont="1" applyBorder="1"/>
    <xf numFmtId="165" fontId="3" fillId="0" borderId="26" xfId="1" applyNumberFormat="1" applyFont="1" applyBorder="1"/>
    <xf numFmtId="9" fontId="3" fillId="0" borderId="26" xfId="2" applyFont="1" applyBorder="1"/>
    <xf numFmtId="9" fontId="3" fillId="0" borderId="5" xfId="2" applyFont="1" applyBorder="1"/>
    <xf numFmtId="165" fontId="3" fillId="0" borderId="27" xfId="1" applyNumberFormat="1" applyFont="1" applyBorder="1"/>
    <xf numFmtId="9" fontId="3" fillId="0" borderId="27" xfId="2" applyFont="1" applyBorder="1"/>
    <xf numFmtId="9" fontId="3" fillId="0" borderId="11" xfId="2" applyFont="1" applyBorder="1"/>
    <xf numFmtId="165" fontId="3" fillId="0" borderId="25" xfId="0" applyNumberFormat="1" applyFont="1" applyBorder="1"/>
    <xf numFmtId="165" fontId="3" fillId="0" borderId="11" xfId="0" applyNumberFormat="1" applyFont="1" applyBorder="1"/>
    <xf numFmtId="165" fontId="3" fillId="0" borderId="31" xfId="0" applyNumberFormat="1" applyFont="1" applyBorder="1"/>
    <xf numFmtId="165" fontId="3" fillId="0" borderId="32" xfId="1" applyNumberFormat="1" applyFont="1" applyBorder="1"/>
    <xf numFmtId="0" fontId="3" fillId="0" borderId="32" xfId="0" applyFont="1" applyBorder="1"/>
    <xf numFmtId="166" fontId="3" fillId="0" borderId="8" xfId="2" applyNumberFormat="1" applyFont="1" applyBorder="1"/>
    <xf numFmtId="165" fontId="3" fillId="0" borderId="0" xfId="0" applyNumberFormat="1" applyFont="1"/>
    <xf numFmtId="165" fontId="3" fillId="0" borderId="0" xfId="1" applyNumberFormat="1" applyFont="1" applyBorder="1"/>
    <xf numFmtId="0" fontId="3" fillId="0" borderId="24" xfId="0" applyFont="1" applyBorder="1"/>
    <xf numFmtId="0" fontId="3" fillId="0" borderId="33" xfId="0" applyFont="1" applyBorder="1"/>
    <xf numFmtId="9" fontId="3" fillId="0" borderId="33" xfId="0" applyNumberFormat="1" applyFont="1" applyBorder="1"/>
    <xf numFmtId="165" fontId="3" fillId="0" borderId="24" xfId="1" applyNumberFormat="1" applyFont="1" applyBorder="1"/>
    <xf numFmtId="0" fontId="3" fillId="0" borderId="0" xfId="0" applyFont="1" applyAlignment="1">
      <alignment horizontal="right"/>
    </xf>
    <xf numFmtId="167" fontId="8" fillId="4" borderId="12" xfId="0" applyNumberFormat="1" applyFont="1" applyFill="1" applyBorder="1" applyAlignment="1">
      <alignment horizontal="left" vertical="center"/>
    </xf>
    <xf numFmtId="167" fontId="8" fillId="4" borderId="13" xfId="0" applyNumberFormat="1" applyFont="1" applyFill="1" applyBorder="1" applyAlignment="1">
      <alignment horizontal="left" vertical="center"/>
    </xf>
    <xf numFmtId="167" fontId="8" fillId="4" borderId="14" xfId="0" applyNumberFormat="1" applyFont="1" applyFill="1" applyBorder="1" applyAlignment="1">
      <alignment horizontal="left" vertical="center"/>
    </xf>
    <xf numFmtId="0" fontId="3" fillId="0" borderId="31" xfId="0" applyFont="1" applyBorder="1"/>
    <xf numFmtId="165" fontId="3" fillId="0" borderId="11" xfId="1" applyNumberFormat="1" applyFont="1" applyBorder="1"/>
    <xf numFmtId="0" fontId="3" fillId="0" borderId="29" xfId="0" applyFont="1" applyBorder="1"/>
    <xf numFmtId="165" fontId="3" fillId="0" borderId="29" xfId="1" applyNumberFormat="1" applyFont="1" applyBorder="1"/>
    <xf numFmtId="165" fontId="3" fillId="0" borderId="31" xfId="1" applyNumberFormat="1" applyFont="1" applyBorder="1"/>
    <xf numFmtId="165" fontId="3" fillId="0" borderId="5" xfId="1" applyNumberFormat="1" applyFont="1" applyBorder="1"/>
    <xf numFmtId="165" fontId="3" fillId="0" borderId="7" xfId="1" applyNumberFormat="1" applyFont="1" applyBorder="1"/>
    <xf numFmtId="165" fontId="3" fillId="0" borderId="8" xfId="1" applyNumberFormat="1" applyFont="1" applyBorder="1"/>
    <xf numFmtId="165" fontId="3" fillId="0" borderId="29" xfId="1" applyNumberFormat="1" applyFont="1" applyFill="1" applyBorder="1"/>
    <xf numFmtId="0" fontId="2" fillId="0" borderId="0" xfId="0" applyFont="1"/>
    <xf numFmtId="0" fontId="1" fillId="0" borderId="0" xfId="0" applyFont="1" applyAlignment="1">
      <alignment horizontal="left" vertical="center" indent="1"/>
    </xf>
    <xf numFmtId="169" fontId="3" fillId="0" borderId="24" xfId="0" applyNumberFormat="1" applyFont="1" applyBorder="1" applyAlignment="1">
      <alignment horizontal="left"/>
    </xf>
    <xf numFmtId="165" fontId="3" fillId="0" borderId="10" xfId="1" applyNumberFormat="1" applyFont="1" applyFill="1" applyBorder="1"/>
    <xf numFmtId="165" fontId="3" fillId="0" borderId="33" xfId="1" applyNumberFormat="1" applyFont="1" applyFill="1" applyBorder="1"/>
    <xf numFmtId="0" fontId="1" fillId="0" borderId="0" xfId="0" applyFont="1"/>
  </cellXfs>
  <cellStyles count="4">
    <cellStyle name="Komma" xfId="1" builtinId="3"/>
    <cellStyle name="Normal" xfId="0" builtinId="0"/>
    <cellStyle name="Procent" xfId="2" builtinId="5"/>
    <cellStyle name="Valuta" xfId="3" builtinId="4"/>
  </cellStyles>
  <dxfs count="0"/>
  <tableStyles count="0" defaultTableStyle="TableStyleMedium2" defaultPivotStyle="PivotStyleLight16"/>
  <colors>
    <mruColors>
      <color rgb="FF006932"/>
      <color rgb="FFE5F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showGridLines="0" tabSelected="1" zoomScale="84" zoomScaleNormal="84" workbookViewId="0"/>
  </sheetViews>
  <sheetFormatPr defaultColWidth="9.1796875" defaultRowHeight="14.5" x14ac:dyDescent="0.35"/>
  <cols>
    <col min="3" max="3" width="15" customWidth="1"/>
    <col min="4" max="4" width="15.1796875" customWidth="1"/>
  </cols>
  <sheetData>
    <row r="1" spans="1:12" ht="23.5" x14ac:dyDescent="0.55000000000000004">
      <c r="A1" s="1" t="s">
        <v>25</v>
      </c>
    </row>
    <row r="3" spans="1:12" ht="18.5" x14ac:dyDescent="0.45">
      <c r="A3" s="2" t="s">
        <v>46</v>
      </c>
    </row>
    <row r="4" spans="1:12" ht="16" thickBot="1" x14ac:dyDescent="0.4">
      <c r="A4" s="3" t="s">
        <v>47</v>
      </c>
    </row>
    <row r="5" spans="1:12" ht="15.5" x14ac:dyDescent="0.35">
      <c r="A5" s="4" t="s">
        <v>45</v>
      </c>
      <c r="B5" s="5"/>
      <c r="C5" s="6"/>
      <c r="D5" s="7">
        <v>68510000</v>
      </c>
      <c r="E5" s="8"/>
      <c r="F5" s="8"/>
      <c r="G5" s="8"/>
      <c r="H5" s="8"/>
      <c r="I5" s="8"/>
      <c r="J5" s="8"/>
      <c r="K5" s="8"/>
      <c r="L5" s="8"/>
    </row>
    <row r="6" spans="1:12" ht="15.5" x14ac:dyDescent="0.35">
      <c r="A6" s="9" t="s">
        <v>3</v>
      </c>
      <c r="B6" s="8"/>
      <c r="C6" s="10"/>
      <c r="D6" s="11">
        <v>7684000</v>
      </c>
      <c r="E6" s="8"/>
      <c r="F6" s="8"/>
      <c r="G6" s="8"/>
      <c r="H6" s="8"/>
      <c r="I6" s="8"/>
      <c r="J6" s="8"/>
      <c r="K6" s="8"/>
      <c r="L6" s="8"/>
    </row>
    <row r="7" spans="1:12" ht="15.5" x14ac:dyDescent="0.35">
      <c r="A7" s="9" t="s">
        <v>18</v>
      </c>
      <c r="B7" s="8"/>
      <c r="C7" s="10"/>
      <c r="D7" s="11">
        <v>1850000</v>
      </c>
      <c r="E7" s="8"/>
      <c r="F7" s="8"/>
      <c r="G7" s="8"/>
      <c r="H7" s="8"/>
      <c r="I7" s="8"/>
      <c r="J7" s="8"/>
      <c r="K7" s="8"/>
      <c r="L7" s="8"/>
    </row>
    <row r="8" spans="1:12" ht="15.5" x14ac:dyDescent="0.35">
      <c r="A8" s="9" t="s">
        <v>7</v>
      </c>
      <c r="B8" s="8"/>
      <c r="C8" s="10"/>
      <c r="D8" s="11">
        <v>1480000</v>
      </c>
      <c r="E8" s="8"/>
      <c r="F8" s="8"/>
      <c r="G8" s="8"/>
      <c r="H8" s="8"/>
      <c r="I8" s="8"/>
      <c r="J8" s="8"/>
      <c r="K8" s="8"/>
      <c r="L8" s="8"/>
    </row>
    <row r="9" spans="1:12" ht="15.5" x14ac:dyDescent="0.35">
      <c r="A9" s="9" t="s">
        <v>13</v>
      </c>
      <c r="B9" s="8"/>
      <c r="C9" s="10"/>
      <c r="D9" s="11">
        <v>3210000</v>
      </c>
      <c r="E9" s="8"/>
      <c r="F9" s="8"/>
      <c r="G9" s="8"/>
      <c r="H9" s="8"/>
      <c r="I9" s="8"/>
      <c r="J9" s="8"/>
      <c r="K9" s="8"/>
      <c r="L9" s="8"/>
    </row>
    <row r="10" spans="1:12" ht="15.5" x14ac:dyDescent="0.35">
      <c r="A10" s="9" t="s">
        <v>41</v>
      </c>
      <c r="B10" s="8"/>
      <c r="C10" s="10"/>
      <c r="D10" s="11">
        <v>350000</v>
      </c>
      <c r="E10" s="8"/>
      <c r="F10" s="8"/>
      <c r="G10" s="8"/>
      <c r="H10" s="8"/>
      <c r="I10" s="8"/>
      <c r="J10" s="8"/>
      <c r="K10" s="8"/>
      <c r="L10" s="8"/>
    </row>
    <row r="11" spans="1:12" ht="15.5" x14ac:dyDescent="0.35">
      <c r="A11" s="9" t="s">
        <v>42</v>
      </c>
      <c r="B11" s="8"/>
      <c r="C11" s="10"/>
      <c r="D11" s="11">
        <v>425000</v>
      </c>
      <c r="E11" s="8"/>
      <c r="F11" s="8"/>
      <c r="G11" s="8"/>
      <c r="H11" s="8"/>
      <c r="I11" s="8"/>
      <c r="J11" s="8"/>
      <c r="K11" s="8"/>
      <c r="L11" s="8"/>
    </row>
    <row r="12" spans="1:12" ht="15.5" x14ac:dyDescent="0.35">
      <c r="A12" s="9" t="s">
        <v>43</v>
      </c>
      <c r="B12" s="8"/>
      <c r="C12" s="10"/>
      <c r="D12" s="11">
        <v>2250000</v>
      </c>
      <c r="E12" s="8"/>
      <c r="F12" s="8"/>
      <c r="G12" s="8"/>
      <c r="H12" s="8"/>
      <c r="I12" s="8"/>
      <c r="J12" s="8"/>
      <c r="K12" s="8"/>
      <c r="L12" s="8"/>
    </row>
    <row r="13" spans="1:12" ht="15.5" x14ac:dyDescent="0.35">
      <c r="A13" s="9" t="s">
        <v>4</v>
      </c>
      <c r="B13" s="8"/>
      <c r="C13" s="10"/>
      <c r="D13" s="11">
        <v>1150000</v>
      </c>
      <c r="E13" s="8"/>
      <c r="F13" s="8"/>
      <c r="G13" s="8"/>
      <c r="H13" s="8"/>
      <c r="I13" s="8"/>
      <c r="J13" s="8"/>
      <c r="K13" s="8"/>
      <c r="L13" s="8"/>
    </row>
    <row r="14" spans="1:12" ht="15.5" x14ac:dyDescent="0.35">
      <c r="A14" s="9" t="s">
        <v>5</v>
      </c>
      <c r="B14" s="8"/>
      <c r="C14" s="10"/>
      <c r="D14" s="11">
        <v>38760000</v>
      </c>
      <c r="E14" s="8"/>
      <c r="F14" s="8"/>
      <c r="G14" s="8"/>
      <c r="H14" s="8"/>
      <c r="I14" s="8"/>
      <c r="J14" s="8"/>
      <c r="K14" s="8"/>
      <c r="L14" s="8"/>
    </row>
    <row r="15" spans="1:12" ht="15.5" x14ac:dyDescent="0.35">
      <c r="A15" s="9" t="s">
        <v>19</v>
      </c>
      <c r="B15" s="8"/>
      <c r="C15" s="10"/>
      <c r="D15" s="11">
        <v>3750000</v>
      </c>
      <c r="E15" s="8"/>
      <c r="F15" s="8"/>
      <c r="G15" s="8"/>
      <c r="H15" s="8"/>
      <c r="I15" s="8"/>
      <c r="J15" s="8"/>
      <c r="K15" s="8"/>
      <c r="L15" s="8"/>
    </row>
    <row r="16" spans="1:12" ht="15.5" x14ac:dyDescent="0.35">
      <c r="A16" s="9" t="s">
        <v>10</v>
      </c>
      <c r="B16" s="8"/>
      <c r="C16" s="10"/>
      <c r="D16" s="11">
        <v>1404000</v>
      </c>
      <c r="E16" s="8"/>
      <c r="F16" s="8"/>
      <c r="G16" s="8"/>
      <c r="H16" s="8"/>
      <c r="I16" s="8"/>
      <c r="J16" s="8"/>
      <c r="K16" s="8"/>
      <c r="L16" s="8"/>
    </row>
    <row r="17" spans="1:12" ht="15.5" x14ac:dyDescent="0.35">
      <c r="A17" s="9" t="s">
        <v>9</v>
      </c>
      <c r="B17" s="8"/>
      <c r="C17" s="10"/>
      <c r="D17" s="11">
        <v>945000</v>
      </c>
      <c r="E17" s="8"/>
      <c r="F17" s="8"/>
      <c r="G17" s="8"/>
      <c r="H17" s="8"/>
      <c r="I17" s="8"/>
      <c r="J17" s="8"/>
      <c r="K17" s="8"/>
      <c r="L17" s="8"/>
    </row>
    <row r="18" spans="1:12" ht="15.5" x14ac:dyDescent="0.35">
      <c r="A18" s="9" t="s">
        <v>44</v>
      </c>
      <c r="B18" s="8"/>
      <c r="C18" s="10"/>
      <c r="D18" s="11">
        <v>1650000</v>
      </c>
      <c r="E18" s="8"/>
      <c r="F18" s="8"/>
      <c r="G18" s="8"/>
      <c r="H18" s="8"/>
      <c r="I18" s="8"/>
      <c r="J18" s="8"/>
      <c r="K18" s="8"/>
      <c r="L18" s="8"/>
    </row>
    <row r="19" spans="1:12" ht="15.5" x14ac:dyDescent="0.35">
      <c r="A19" s="9" t="s">
        <v>39</v>
      </c>
      <c r="B19" s="8"/>
      <c r="C19" s="10"/>
      <c r="D19" s="11">
        <v>1450000</v>
      </c>
      <c r="E19" s="8"/>
      <c r="F19" s="8"/>
      <c r="G19" s="8"/>
      <c r="H19" s="8"/>
      <c r="I19" s="8"/>
      <c r="J19" s="8"/>
      <c r="K19" s="8"/>
      <c r="L19" s="8"/>
    </row>
    <row r="20" spans="1:12" ht="15.5" x14ac:dyDescent="0.35">
      <c r="A20" s="9" t="s">
        <v>8</v>
      </c>
      <c r="B20" s="8"/>
      <c r="C20" s="10"/>
      <c r="D20" s="11">
        <v>127000</v>
      </c>
      <c r="E20" s="8"/>
      <c r="F20" s="8"/>
      <c r="G20" s="8"/>
      <c r="H20" s="8"/>
      <c r="I20" s="8"/>
      <c r="J20" s="8"/>
      <c r="K20" s="8"/>
      <c r="L20" s="8"/>
    </row>
    <row r="21" spans="1:12" ht="15.5" x14ac:dyDescent="0.35">
      <c r="A21" s="9" t="s">
        <v>11</v>
      </c>
      <c r="B21" s="8"/>
      <c r="C21" s="10"/>
      <c r="D21" s="11">
        <v>1143000</v>
      </c>
      <c r="E21" s="8"/>
      <c r="F21" s="8"/>
      <c r="G21" s="8"/>
      <c r="H21" s="8"/>
      <c r="I21" s="8"/>
      <c r="J21" s="8"/>
      <c r="K21" s="8"/>
      <c r="L21" s="8"/>
    </row>
    <row r="22" spans="1:12" ht="15.5" x14ac:dyDescent="0.35">
      <c r="A22" s="12" t="s">
        <v>12</v>
      </c>
      <c r="B22" s="13"/>
      <c r="C22" s="14"/>
      <c r="D22" s="15">
        <v>108000</v>
      </c>
      <c r="E22" s="8"/>
      <c r="F22" s="8"/>
      <c r="G22" s="8"/>
      <c r="H22" s="8"/>
      <c r="I22" s="8"/>
      <c r="J22" s="8"/>
      <c r="K22" s="8"/>
      <c r="L22" s="8"/>
    </row>
    <row r="23" spans="1:12" ht="16" thickBot="1" x14ac:dyDescent="0.4">
      <c r="A23" s="16" t="s">
        <v>20</v>
      </c>
      <c r="B23" s="17"/>
      <c r="C23" s="18"/>
      <c r="D23" s="19">
        <f>+D5-SUM(D6:D22)</f>
        <v>774000</v>
      </c>
      <c r="E23" s="8"/>
      <c r="F23" s="8"/>
      <c r="G23" s="8"/>
      <c r="H23" s="8"/>
      <c r="I23" s="8"/>
      <c r="J23" s="8"/>
      <c r="K23" s="8"/>
      <c r="L23" s="8"/>
    </row>
    <row r="24" spans="1:12" ht="15.5" x14ac:dyDescent="0.3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5.5" x14ac:dyDescent="0.35">
      <c r="A25" s="20" t="s">
        <v>26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5.5" x14ac:dyDescent="0.35">
      <c r="A26" s="21" t="s">
        <v>27</v>
      </c>
      <c r="B26" s="21" t="s">
        <v>28</v>
      </c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.5" x14ac:dyDescent="0.35">
      <c r="A27" s="21" t="s">
        <v>27</v>
      </c>
      <c r="B27" s="21" t="s">
        <v>29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5.5" x14ac:dyDescent="0.35">
      <c r="A28" s="21" t="s">
        <v>27</v>
      </c>
      <c r="B28" s="21" t="s">
        <v>30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.5" x14ac:dyDescent="0.35">
      <c r="A29" s="21" t="s">
        <v>27</v>
      </c>
      <c r="B29" s="21" t="s">
        <v>31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.5" x14ac:dyDescent="0.35">
      <c r="A30" s="21" t="s">
        <v>27</v>
      </c>
      <c r="B30" s="21" t="s">
        <v>32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.5" x14ac:dyDescent="0.35">
      <c r="A31" s="21" t="s">
        <v>27</v>
      </c>
      <c r="B31" s="21" t="s">
        <v>33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5" x14ac:dyDescent="0.35">
      <c r="A32" s="21" t="s">
        <v>27</v>
      </c>
      <c r="B32" s="21" t="s">
        <v>34</v>
      </c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5" x14ac:dyDescent="0.35">
      <c r="A33" s="21" t="s">
        <v>27</v>
      </c>
      <c r="B33" s="74" t="s">
        <v>50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5" x14ac:dyDescent="0.35">
      <c r="A34" s="21" t="s">
        <v>27</v>
      </c>
      <c r="B34" s="21" t="s">
        <v>35</v>
      </c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5" x14ac:dyDescent="0.35">
      <c r="A35" s="21" t="s">
        <v>27</v>
      </c>
      <c r="B35" s="21" t="s">
        <v>36</v>
      </c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showGridLines="0" zoomScale="63" zoomScaleNormal="63" workbookViewId="0"/>
  </sheetViews>
  <sheetFormatPr defaultColWidth="9.1796875" defaultRowHeight="14.5" x14ac:dyDescent="0.35"/>
  <cols>
    <col min="1" max="1" width="15.453125" customWidth="1"/>
    <col min="2" max="2" width="14.54296875" customWidth="1"/>
    <col min="3" max="3" width="14.6328125" customWidth="1"/>
    <col min="4" max="4" width="10.6328125" customWidth="1"/>
    <col min="5" max="5" width="19.36328125" customWidth="1"/>
    <col min="6" max="6" width="6.1796875" customWidth="1"/>
    <col min="7" max="7" width="10.36328125" bestFit="1" customWidth="1"/>
    <col min="8" max="8" width="6.1796875" customWidth="1"/>
    <col min="9" max="9" width="11.36328125" bestFit="1" customWidth="1"/>
    <col min="10" max="10" width="6.1796875" customWidth="1"/>
    <col min="15" max="15" width="12.36328125" customWidth="1"/>
  </cols>
  <sheetData>
    <row r="1" spans="1:10" ht="23.5" x14ac:dyDescent="0.55000000000000004">
      <c r="A1" s="1" t="s">
        <v>25</v>
      </c>
    </row>
    <row r="3" spans="1:10" ht="18.5" x14ac:dyDescent="0.45">
      <c r="A3" s="2" t="s">
        <v>49</v>
      </c>
    </row>
    <row r="4" spans="1:10" ht="16" thickBot="1" x14ac:dyDescent="0.4">
      <c r="A4" s="3" t="s">
        <v>40</v>
      </c>
    </row>
    <row r="5" spans="1:10" ht="15.5" x14ac:dyDescent="0.35">
      <c r="A5" s="26"/>
      <c r="B5" s="27"/>
      <c r="C5" s="22" t="s">
        <v>0</v>
      </c>
      <c r="D5" s="28"/>
      <c r="E5" s="22" t="s">
        <v>1</v>
      </c>
      <c r="F5" s="28"/>
      <c r="G5" s="22" t="s">
        <v>2</v>
      </c>
      <c r="H5" s="28"/>
      <c r="I5" s="22" t="s">
        <v>6</v>
      </c>
      <c r="J5" s="29"/>
    </row>
    <row r="6" spans="1:10" ht="15.5" x14ac:dyDescent="0.35">
      <c r="A6" s="30"/>
      <c r="B6" s="31"/>
      <c r="C6" s="23" t="s">
        <v>37</v>
      </c>
      <c r="D6" s="24" t="s">
        <v>38</v>
      </c>
      <c r="E6" s="23" t="s">
        <v>37</v>
      </c>
      <c r="F6" s="24" t="s">
        <v>38</v>
      </c>
      <c r="G6" s="23" t="s">
        <v>37</v>
      </c>
      <c r="H6" s="24" t="s">
        <v>38</v>
      </c>
      <c r="I6" s="23" t="s">
        <v>37</v>
      </c>
      <c r="J6" s="25" t="s">
        <v>38</v>
      </c>
    </row>
    <row r="7" spans="1:10" ht="15.5" x14ac:dyDescent="0.35">
      <c r="A7" s="32" t="str">
        <f>+'Opg. 8.2 Bilag 1'!A5</f>
        <v>Varesalg netto</v>
      </c>
      <c r="B7" s="33"/>
      <c r="C7" s="34"/>
      <c r="D7" s="35"/>
      <c r="E7" s="34"/>
      <c r="F7" s="35"/>
      <c r="G7" s="34"/>
      <c r="H7" s="35"/>
      <c r="I7" s="34"/>
      <c r="J7" s="36"/>
    </row>
    <row r="8" spans="1:10" ht="15.5" x14ac:dyDescent="0.35">
      <c r="A8" s="37" t="str">
        <f>+'Opg. 8.2 Bilag 1'!A6</f>
        <v>Materialer</v>
      </c>
      <c r="B8" s="38"/>
      <c r="C8" s="39"/>
      <c r="D8" s="40"/>
      <c r="E8" s="39"/>
      <c r="F8" s="40"/>
      <c r="G8" s="39"/>
      <c r="H8" s="40"/>
      <c r="I8" s="39"/>
      <c r="J8" s="41"/>
    </row>
    <row r="9" spans="1:10" ht="15.5" x14ac:dyDescent="0.35">
      <c r="A9" s="9" t="str">
        <f>+'Opg. 8.2 Bilag 1'!A13</f>
        <v>Vand</v>
      </c>
      <c r="B9" s="10"/>
      <c r="C9" s="42"/>
      <c r="D9" s="43"/>
      <c r="E9" s="42"/>
      <c r="F9" s="43"/>
      <c r="G9" s="42"/>
      <c r="H9" s="43"/>
      <c r="I9" s="42"/>
      <c r="J9" s="44"/>
    </row>
    <row r="10" spans="1:10" ht="15.5" x14ac:dyDescent="0.35">
      <c r="A10" s="9" t="str">
        <f>+'Opg. 8.2 Bilag 1'!A9</f>
        <v>Provision</v>
      </c>
      <c r="B10" s="10"/>
      <c r="C10" s="42"/>
      <c r="D10" s="43"/>
      <c r="E10" s="42"/>
      <c r="F10" s="42"/>
      <c r="G10" s="42"/>
      <c r="H10" s="42"/>
      <c r="I10" s="42"/>
      <c r="J10" s="44"/>
    </row>
    <row r="11" spans="1:10" ht="15.5" x14ac:dyDescent="0.35">
      <c r="A11" s="9" t="str">
        <f>+'Opg. 8.2 Bilag 1'!A10</f>
        <v>Fragt fra Polen</v>
      </c>
      <c r="B11" s="10"/>
      <c r="C11" s="42"/>
      <c r="D11" s="42"/>
      <c r="E11" s="42"/>
      <c r="F11" s="43"/>
      <c r="G11" s="42"/>
      <c r="H11" s="42"/>
      <c r="I11" s="42"/>
      <c r="J11" s="44"/>
    </row>
    <row r="12" spans="1:10" ht="15.5" x14ac:dyDescent="0.35">
      <c r="A12" s="9" t="str">
        <f>+'Opg. 8.2 Bilag 1'!A11</f>
        <v>Fragt til kunder</v>
      </c>
      <c r="B12" s="10"/>
      <c r="C12" s="42"/>
      <c r="D12" s="42"/>
      <c r="E12" s="42"/>
      <c r="F12" s="43"/>
      <c r="G12" s="42"/>
      <c r="H12" s="42"/>
      <c r="I12" s="42"/>
      <c r="J12" s="44"/>
    </row>
    <row r="13" spans="1:10" ht="15.5" x14ac:dyDescent="0.35">
      <c r="A13" s="12" t="str">
        <f>+'Opg. 8.2 Bilag 1'!A22</f>
        <v>Leje af kursusfaciliteter</v>
      </c>
      <c r="B13" s="14"/>
      <c r="C13" s="45"/>
      <c r="D13" s="45"/>
      <c r="E13" s="45"/>
      <c r="F13" s="46"/>
      <c r="G13" s="45"/>
      <c r="H13" s="46"/>
      <c r="I13" s="45"/>
      <c r="J13" s="47"/>
    </row>
    <row r="14" spans="1:10" ht="15.5" x14ac:dyDescent="0.35">
      <c r="A14" s="37" t="s">
        <v>21</v>
      </c>
      <c r="B14" s="38"/>
      <c r="C14" s="48"/>
      <c r="D14" s="40"/>
      <c r="E14" s="48"/>
      <c r="F14" s="40"/>
      <c r="G14" s="48"/>
      <c r="H14" s="40"/>
      <c r="I14" s="48"/>
      <c r="J14" s="41"/>
    </row>
    <row r="15" spans="1:10" ht="15.5" x14ac:dyDescent="0.35">
      <c r="A15" s="9" t="str">
        <f>+'Opg. 8.2 Bilag 1'!A20</f>
        <v>Salgsomkostninger</v>
      </c>
      <c r="B15" s="10"/>
      <c r="C15" s="42"/>
      <c r="D15" s="42"/>
      <c r="E15" s="42"/>
      <c r="F15" s="42"/>
      <c r="G15" s="42"/>
      <c r="H15" s="42"/>
      <c r="I15" s="42"/>
      <c r="J15" s="44"/>
    </row>
    <row r="16" spans="1:10" ht="15.5" x14ac:dyDescent="0.35">
      <c r="A16" s="12" t="str">
        <f>+'Opg. 8.2 Bilag 1'!A17</f>
        <v>Reklame</v>
      </c>
      <c r="B16" s="14"/>
      <c r="C16" s="45"/>
      <c r="D16" s="45"/>
      <c r="E16" s="45"/>
      <c r="F16" s="45"/>
      <c r="G16" s="45"/>
      <c r="H16" s="45"/>
      <c r="I16" s="45"/>
      <c r="J16" s="47"/>
    </row>
    <row r="17" spans="1:10" ht="15.5" x14ac:dyDescent="0.35">
      <c r="A17" s="37" t="s">
        <v>22</v>
      </c>
      <c r="B17" s="38"/>
      <c r="C17" s="48"/>
      <c r="D17" s="40"/>
      <c r="E17" s="48"/>
      <c r="F17" s="40"/>
      <c r="G17" s="48"/>
      <c r="H17" s="40"/>
      <c r="I17" s="48"/>
      <c r="J17" s="41"/>
    </row>
    <row r="18" spans="1:10" ht="15.5" x14ac:dyDescent="0.35">
      <c r="A18" s="9" t="str">
        <f>+'Opg. 8.2 Bilag 1'!A14</f>
        <v>Løn til frisører</v>
      </c>
      <c r="B18" s="10"/>
      <c r="C18" s="42"/>
      <c r="D18" s="42"/>
      <c r="E18" s="42"/>
      <c r="F18" s="42"/>
      <c r="G18" s="42"/>
      <c r="H18" s="42"/>
      <c r="I18" s="42"/>
      <c r="J18" s="44"/>
    </row>
    <row r="19" spans="1:10" ht="15.5" x14ac:dyDescent="0.35">
      <c r="A19" s="9" t="str">
        <f>+'Opg. 8.2 Bilag 1'!A12</f>
        <v>Løn til elever</v>
      </c>
      <c r="B19" s="10"/>
      <c r="C19" s="42"/>
      <c r="D19" s="42"/>
      <c r="E19" s="42"/>
      <c r="F19" s="42"/>
      <c r="G19" s="42"/>
      <c r="H19" s="42"/>
      <c r="I19" s="42"/>
      <c r="J19" s="44"/>
    </row>
    <row r="20" spans="1:10" ht="15.5" x14ac:dyDescent="0.35">
      <c r="A20" s="9" t="str">
        <f>+'Opg. 8.2 Bilag 1'!A18</f>
        <v>Løn til øvrige ansatte</v>
      </c>
      <c r="B20" s="10"/>
      <c r="C20" s="42"/>
      <c r="D20" s="42"/>
      <c r="E20" s="42"/>
      <c r="F20" s="42"/>
      <c r="G20" s="42"/>
      <c r="H20" s="42"/>
      <c r="I20" s="42"/>
      <c r="J20" s="44"/>
    </row>
    <row r="21" spans="1:10" ht="15.5" x14ac:dyDescent="0.35">
      <c r="A21" s="9" t="str">
        <f>+'Opg. 8.2 Bilag 1'!A7</f>
        <v>Løn til ledelse</v>
      </c>
      <c r="B21" s="10"/>
      <c r="C21" s="42"/>
      <c r="D21" s="42"/>
      <c r="E21" s="42"/>
      <c r="F21" s="42"/>
      <c r="G21" s="42"/>
      <c r="H21" s="42"/>
      <c r="I21" s="42"/>
      <c r="J21" s="44"/>
    </row>
    <row r="22" spans="1:10" ht="15.5" x14ac:dyDescent="0.35">
      <c r="A22" s="9" t="str">
        <f>+'Opg. 8.2 Bilag 1'!A8</f>
        <v>Andre personaleomkostninger</v>
      </c>
      <c r="B22" s="10"/>
      <c r="C22" s="42"/>
      <c r="D22" s="42"/>
      <c r="E22" s="42"/>
      <c r="F22" s="42"/>
      <c r="G22" s="42"/>
      <c r="H22" s="42"/>
      <c r="I22" s="42"/>
      <c r="J22" s="44"/>
    </row>
    <row r="23" spans="1:10" ht="15.5" x14ac:dyDescent="0.35">
      <c r="A23" s="9" t="str">
        <f>+'Opg. 8.2 Bilag 1'!A15</f>
        <v>Udstyr</v>
      </c>
      <c r="B23" s="10"/>
      <c r="C23" s="42"/>
      <c r="D23" s="42"/>
      <c r="E23" s="42"/>
      <c r="F23" s="42"/>
      <c r="G23" s="42"/>
      <c r="H23" s="42"/>
      <c r="I23" s="42"/>
      <c r="J23" s="44"/>
    </row>
    <row r="24" spans="1:10" ht="15.5" x14ac:dyDescent="0.35">
      <c r="A24" s="9" t="str">
        <f>+'Opg. 8.2 Bilag 1'!A19</f>
        <v>Administrationsomkostninger</v>
      </c>
      <c r="B24" s="10"/>
      <c r="C24" s="42"/>
      <c r="D24" s="42"/>
      <c r="E24" s="42"/>
      <c r="F24" s="42"/>
      <c r="G24" s="42"/>
      <c r="H24" s="42"/>
      <c r="I24" s="42"/>
      <c r="J24" s="44"/>
    </row>
    <row r="25" spans="1:10" ht="15.5" x14ac:dyDescent="0.35">
      <c r="A25" s="9" t="str">
        <f>+'Opg. 8.2 Bilag 1'!A16</f>
        <v>Husleje</v>
      </c>
      <c r="B25" s="10"/>
      <c r="C25" s="42"/>
      <c r="D25" s="42"/>
      <c r="E25" s="42"/>
      <c r="F25" s="42"/>
      <c r="G25" s="42"/>
      <c r="H25" s="42"/>
      <c r="I25" s="42"/>
      <c r="J25" s="44"/>
    </row>
    <row r="26" spans="1:10" ht="15.5" x14ac:dyDescent="0.35">
      <c r="A26" s="12" t="str">
        <f>+'Opg. 8.2 Bilag 1'!A21</f>
        <v>Ejendomsdrift</v>
      </c>
      <c r="B26" s="14"/>
      <c r="C26" s="45"/>
      <c r="D26" s="45"/>
      <c r="E26" s="45"/>
      <c r="F26" s="45"/>
      <c r="G26" s="45"/>
      <c r="H26" s="45"/>
      <c r="I26" s="45"/>
      <c r="J26" s="47"/>
    </row>
    <row r="27" spans="1:10" ht="15.5" x14ac:dyDescent="0.35">
      <c r="A27" s="37" t="s">
        <v>23</v>
      </c>
      <c r="B27" s="38"/>
      <c r="C27" s="48"/>
      <c r="D27" s="40"/>
      <c r="E27" s="48"/>
      <c r="F27" s="40"/>
      <c r="G27" s="48"/>
      <c r="H27" s="40"/>
      <c r="I27" s="48"/>
      <c r="J27" s="41"/>
    </row>
    <row r="28" spans="1:10" ht="15.5" x14ac:dyDescent="0.35">
      <c r="A28" s="12" t="s">
        <v>17</v>
      </c>
      <c r="B28" s="14"/>
      <c r="C28" s="45"/>
      <c r="D28" s="45"/>
      <c r="E28" s="45"/>
      <c r="F28" s="45"/>
      <c r="G28" s="45"/>
      <c r="H28" s="45"/>
      <c r="I28" s="45"/>
      <c r="J28" s="49"/>
    </row>
    <row r="29" spans="1:10" ht="15.5" x14ac:dyDescent="0.35">
      <c r="A29" s="37" t="s">
        <v>24</v>
      </c>
      <c r="B29" s="38"/>
      <c r="C29" s="39"/>
      <c r="D29" s="40"/>
      <c r="E29" s="39"/>
      <c r="F29" s="40"/>
      <c r="G29" s="39"/>
      <c r="H29" s="40"/>
      <c r="I29" s="39"/>
      <c r="J29" s="50"/>
    </row>
    <row r="30" spans="1:10" ht="16" thickBot="1" x14ac:dyDescent="0.4">
      <c r="A30" s="16" t="s">
        <v>14</v>
      </c>
      <c r="B30" s="18"/>
      <c r="C30" s="51"/>
      <c r="D30" s="51"/>
      <c r="E30" s="51"/>
      <c r="F30" s="51"/>
      <c r="G30" s="52"/>
      <c r="H30" s="51"/>
      <c r="I30" s="51"/>
      <c r="J30" s="53"/>
    </row>
    <row r="31" spans="1:10" ht="15.5" x14ac:dyDescent="0.35">
      <c r="A31" s="8"/>
      <c r="B31" s="8"/>
      <c r="C31" s="8"/>
      <c r="D31" s="8"/>
      <c r="E31" s="8"/>
      <c r="F31" s="54"/>
      <c r="G31" s="8"/>
      <c r="H31" s="8"/>
      <c r="I31" s="8"/>
      <c r="J31" s="8"/>
    </row>
    <row r="32" spans="1:10" ht="15.5" x14ac:dyDescent="0.35">
      <c r="A32" s="54"/>
      <c r="B32" s="8"/>
      <c r="C32" s="8"/>
      <c r="D32" s="8"/>
      <c r="E32" s="8"/>
      <c r="F32" s="54"/>
      <c r="G32" s="8"/>
      <c r="H32" s="8"/>
      <c r="I32" s="8"/>
      <c r="J32" s="8"/>
    </row>
    <row r="33" spans="1:10" ht="16" thickBot="1" x14ac:dyDescent="0.4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.5" x14ac:dyDescent="0.35">
      <c r="A34" s="61" t="s">
        <v>48</v>
      </c>
      <c r="B34" s="62"/>
      <c r="C34" s="62"/>
      <c r="D34" s="62"/>
      <c r="E34" s="63"/>
      <c r="F34" s="8"/>
      <c r="G34" s="8"/>
      <c r="H34" s="8"/>
      <c r="I34" s="8"/>
      <c r="J34" s="8"/>
    </row>
    <row r="35" spans="1:10" ht="15.5" x14ac:dyDescent="0.35">
      <c r="A35" s="37" t="s">
        <v>5</v>
      </c>
      <c r="B35" s="56"/>
      <c r="C35" s="56"/>
      <c r="D35" s="56"/>
      <c r="E35" s="64"/>
      <c r="F35" s="8"/>
      <c r="G35" s="8"/>
      <c r="H35" s="8"/>
      <c r="I35" s="8"/>
      <c r="J35" s="8"/>
    </row>
    <row r="36" spans="1:10" ht="15.5" x14ac:dyDescent="0.35">
      <c r="A36" s="12"/>
      <c r="B36" s="13"/>
      <c r="C36" s="13"/>
      <c r="D36" s="13"/>
      <c r="E36" s="65"/>
      <c r="F36" s="8"/>
      <c r="G36" s="8"/>
      <c r="H36" s="8"/>
      <c r="I36" s="8"/>
      <c r="J36" s="8"/>
    </row>
    <row r="37" spans="1:10" ht="15.5" x14ac:dyDescent="0.35">
      <c r="A37" s="32" t="s">
        <v>15</v>
      </c>
      <c r="B37" s="57"/>
      <c r="C37" s="58"/>
      <c r="D37" s="57"/>
      <c r="E37" s="66"/>
      <c r="F37" s="8"/>
      <c r="G37" s="8"/>
      <c r="H37" s="8"/>
      <c r="I37" s="8"/>
      <c r="J37" s="8"/>
    </row>
    <row r="38" spans="1:10" ht="15.5" x14ac:dyDescent="0.35">
      <c r="A38" s="37" t="s">
        <v>16</v>
      </c>
      <c r="B38" s="56"/>
      <c r="C38" s="56"/>
      <c r="D38" s="56"/>
      <c r="E38" s="64"/>
      <c r="F38" s="8"/>
      <c r="G38" s="8"/>
      <c r="H38" s="8"/>
      <c r="I38" s="8"/>
      <c r="J38" s="8"/>
    </row>
    <row r="39" spans="1:10" ht="15.5" x14ac:dyDescent="0.35">
      <c r="A39" s="12"/>
      <c r="B39" s="13"/>
      <c r="C39" s="13"/>
      <c r="D39" s="13"/>
      <c r="E39" s="65"/>
      <c r="F39" s="8"/>
      <c r="G39" s="8"/>
      <c r="H39" s="8"/>
      <c r="I39" s="8"/>
      <c r="J39" s="8"/>
    </row>
    <row r="40" spans="1:10" ht="15.5" x14ac:dyDescent="0.35">
      <c r="A40" s="32" t="s">
        <v>19</v>
      </c>
      <c r="B40" s="57"/>
      <c r="C40" s="57"/>
      <c r="D40" s="57"/>
      <c r="E40" s="67"/>
      <c r="F40" s="8"/>
      <c r="G40" s="8"/>
      <c r="H40" s="8"/>
      <c r="I40" s="8"/>
      <c r="J40" s="8"/>
    </row>
    <row r="41" spans="1:10" ht="15.5" x14ac:dyDescent="0.35">
      <c r="A41" s="37" t="s">
        <v>2</v>
      </c>
      <c r="B41" s="75"/>
      <c r="C41" s="56"/>
      <c r="D41" s="59"/>
      <c r="E41" s="68"/>
      <c r="F41" s="8"/>
      <c r="G41" s="8"/>
      <c r="H41" s="8"/>
      <c r="I41" s="8"/>
      <c r="J41" s="8"/>
    </row>
    <row r="42" spans="1:10" ht="15.5" x14ac:dyDescent="0.35">
      <c r="A42" s="9"/>
      <c r="B42" s="60"/>
      <c r="C42" s="8"/>
      <c r="D42" s="55"/>
      <c r="E42" s="69"/>
      <c r="F42" s="8"/>
      <c r="G42" s="8"/>
      <c r="H42" s="8"/>
      <c r="I42" s="8"/>
      <c r="J42" s="8"/>
    </row>
    <row r="43" spans="1:10" ht="15.5" x14ac:dyDescent="0.35">
      <c r="A43" s="9"/>
      <c r="B43" s="8"/>
      <c r="C43" s="8"/>
      <c r="D43" s="55"/>
      <c r="E43" s="69"/>
      <c r="F43" s="8"/>
      <c r="G43" s="8"/>
      <c r="H43" s="8"/>
      <c r="I43" s="8"/>
      <c r="J43" s="8"/>
    </row>
    <row r="44" spans="1:10" ht="15.5" x14ac:dyDescent="0.35">
      <c r="A44" s="12"/>
      <c r="B44" s="13"/>
      <c r="C44" s="13"/>
      <c r="D44" s="76"/>
      <c r="E44" s="65"/>
      <c r="F44" s="8"/>
      <c r="G44" s="8"/>
      <c r="H44" s="8"/>
      <c r="I44" s="8"/>
      <c r="J44" s="8"/>
    </row>
    <row r="45" spans="1:10" ht="15.5" x14ac:dyDescent="0.35">
      <c r="A45" s="32" t="s">
        <v>10</v>
      </c>
      <c r="B45" s="57"/>
      <c r="C45" s="57"/>
      <c r="D45" s="77"/>
      <c r="E45" s="72"/>
      <c r="F45" s="8"/>
      <c r="G45" s="8"/>
      <c r="H45" s="8"/>
      <c r="I45" s="78"/>
      <c r="J45" s="8"/>
    </row>
    <row r="46" spans="1:10" ht="15.5" x14ac:dyDescent="0.35">
      <c r="A46" s="9" t="s">
        <v>11</v>
      </c>
      <c r="B46" s="8"/>
      <c r="C46" s="73"/>
      <c r="D46" s="55"/>
      <c r="E46" s="69"/>
      <c r="F46" s="8"/>
      <c r="G46" s="8"/>
      <c r="H46" s="8"/>
      <c r="I46" s="8"/>
      <c r="J46" s="8"/>
    </row>
    <row r="47" spans="1:10" ht="15.5" x14ac:dyDescent="0.35">
      <c r="A47" s="9"/>
      <c r="B47" s="8"/>
      <c r="C47" s="8"/>
      <c r="D47" s="55"/>
      <c r="E47" s="65"/>
      <c r="F47" s="8"/>
      <c r="G47" s="8"/>
      <c r="H47" s="8"/>
      <c r="I47" s="8"/>
      <c r="J47" s="8"/>
    </row>
    <row r="48" spans="1:10" ht="16" thickBot="1" x14ac:dyDescent="0.4">
      <c r="A48" s="16"/>
      <c r="B48" s="17"/>
      <c r="C48" s="17"/>
      <c r="D48" s="70"/>
      <c r="E48" s="71"/>
      <c r="F48" s="8"/>
      <c r="G48" s="8"/>
      <c r="H48" s="8"/>
      <c r="I48" s="8"/>
      <c r="J48" s="8"/>
    </row>
    <row r="49" spans="1:10" ht="15.5" x14ac:dyDescent="0.3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.5" x14ac:dyDescent="0.35">
      <c r="A50" s="8"/>
      <c r="B50" s="8"/>
      <c r="C50" s="8"/>
      <c r="D50" s="8"/>
      <c r="E50" s="8"/>
      <c r="F50" s="8"/>
      <c r="G50" s="8"/>
      <c r="H50" s="8"/>
      <c r="I50" s="8"/>
      <c r="J50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Opg. 8.2 Bilag 1</vt:lpstr>
      <vt:lpstr>Opg 8.2.1 Resultatopgørelse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Jytte G. Larsen</dc:creator>
  <cp:lastModifiedBy>Jeanette Willert</cp:lastModifiedBy>
  <dcterms:created xsi:type="dcterms:W3CDTF">2014-06-10T13:53:47Z</dcterms:created>
  <dcterms:modified xsi:type="dcterms:W3CDTF">2023-08-14T13:41:07Z</dcterms:modified>
</cp:coreProperties>
</file>