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Inv opg 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45" i="1"/>
  <c r="E48"/>
  <c r="D41"/>
  <c r="D34"/>
  <c r="D26"/>
  <c r="E10"/>
  <c r="F10" s="1"/>
  <c r="F11" s="1"/>
</calcChain>
</file>

<file path=xl/sharedStrings.xml><?xml version="1.0" encoding="utf-8"?>
<sst xmlns="http://schemas.openxmlformats.org/spreadsheetml/2006/main" count="40" uniqueCount="29">
  <si>
    <t>a) Beregning af procentvis stigning over hele perioden</t>
  </si>
  <si>
    <t>Hvis prisen fordobles, er der tale om en stigning på 100%.</t>
  </si>
  <si>
    <t>Hvis prisen seksdobles, er der tale om en stigning på 500%.</t>
  </si>
  <si>
    <t>Gammel pris</t>
  </si>
  <si>
    <t>Ny pris</t>
  </si>
  <si>
    <t>Ny pris i forhold til gammel pris</t>
  </si>
  <si>
    <t>Stigning</t>
  </si>
  <si>
    <t xml:space="preserve">Formel: </t>
  </si>
  <si>
    <t>N</t>
  </si>
  <si>
    <t>Rente</t>
  </si>
  <si>
    <t>1,50 (1 + i) ^ 33   =  9,50</t>
  </si>
  <si>
    <t>Eller</t>
  </si>
  <si>
    <t>1,50 (1 + i) ^ 33   - 9,50   =   0</t>
  </si>
  <si>
    <t>Beregnet</t>
  </si>
  <si>
    <t>Bemærk at NV og FV har modsat fortegn</t>
  </si>
  <si>
    <t>b) Beregning af gennemsnitlig årlig prisstigning</t>
  </si>
  <si>
    <t>I reneprogrammet "Rente" sættes årlig ydelse</t>
  </si>
  <si>
    <t>til nul, jfr, at der ikke er nogen løbenmde betalinger.</t>
  </si>
  <si>
    <t>c) Gennemsnitlig årlig stigningstakt.</t>
  </si>
  <si>
    <t>Nv</t>
  </si>
  <si>
    <t>Fv</t>
  </si>
  <si>
    <t>1.  Forbrugerprisindekset</t>
  </si>
  <si>
    <t>2. Lønindekset</t>
  </si>
  <si>
    <t>Opgave 1. Prisstigning på is.</t>
  </si>
  <si>
    <t>d)</t>
  </si>
  <si>
    <t>Ny pris  =  1,50 * 1.0322 ^  33</t>
  </si>
  <si>
    <t>Pris ifølge almindelig prisudvikling</t>
  </si>
  <si>
    <t>kr.</t>
  </si>
  <si>
    <t>Alternativ beregningsmetode: Brug fuktionen Fv i Excel.</t>
  </si>
</sst>
</file>

<file path=xl/styles.xml><?xml version="1.0" encoding="utf-8"?>
<styleSheet xmlns="http://schemas.openxmlformats.org/spreadsheetml/2006/main">
  <numFmts count="2">
    <numFmt numFmtId="8" formatCode="&quot;kr.&quot;\ #,##0.00;[Red]&quot;kr.&quot;\ \-#,##0.00"/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9" fontId="0" fillId="0" borderId="0" xfId="1" applyFont="1"/>
    <xf numFmtId="9" fontId="2" fillId="0" borderId="0" xfId="0" applyNumberFormat="1" applyFont="1"/>
    <xf numFmtId="2" fontId="0" fillId="0" borderId="0" xfId="0" applyNumberFormat="1"/>
    <xf numFmtId="8" fontId="0" fillId="0" borderId="0" xfId="0" applyNumberFormat="1"/>
    <xf numFmtId="10" fontId="2" fillId="0" borderId="0" xfId="0" applyNumberFormat="1" applyFont="1"/>
    <xf numFmtId="0" fontId="3" fillId="0" borderId="0" xfId="0" applyFont="1"/>
    <xf numFmtId="2" fontId="4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464820</xdr:colOff>
      <xdr:row>11</xdr:row>
      <xdr:rowOff>140194</xdr:rowOff>
    </xdr:from>
    <xdr:to>
      <xdr:col>13</xdr:col>
      <xdr:colOff>601980</xdr:colOff>
      <xdr:row>26</xdr:row>
      <xdr:rowOff>131155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0520" y="2228074"/>
          <a:ext cx="4404360" cy="27646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457199</xdr:colOff>
      <xdr:row>34</xdr:row>
      <xdr:rowOff>76200</xdr:rowOff>
    </xdr:from>
    <xdr:to>
      <xdr:col>14</xdr:col>
      <xdr:colOff>146122</xdr:colOff>
      <xdr:row>47</xdr:row>
      <xdr:rowOff>53339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52899" y="6446520"/>
          <a:ext cx="4565723" cy="24002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L8" sqref="L8"/>
    </sheetView>
  </sheetViews>
  <sheetFormatPr defaultRowHeight="14.4"/>
  <cols>
    <col min="5" max="5" width="9.44140625" bestFit="1" customWidth="1"/>
  </cols>
  <sheetData>
    <row r="1" spans="1:8" ht="18">
      <c r="A1" s="11" t="s">
        <v>23</v>
      </c>
    </row>
    <row r="3" spans="1:8" ht="15.6">
      <c r="A3" s="7" t="s">
        <v>0</v>
      </c>
    </row>
    <row r="5" spans="1:8">
      <c r="B5" t="s">
        <v>1</v>
      </c>
    </row>
    <row r="6" spans="1:8">
      <c r="B6" t="s">
        <v>2</v>
      </c>
    </row>
    <row r="8" spans="1:8">
      <c r="B8" t="s">
        <v>3</v>
      </c>
      <c r="E8">
        <v>1.5</v>
      </c>
    </row>
    <row r="9" spans="1:8">
      <c r="B9" t="s">
        <v>4</v>
      </c>
      <c r="E9">
        <v>9.5</v>
      </c>
    </row>
    <row r="10" spans="1:8">
      <c r="B10" t="s">
        <v>5</v>
      </c>
      <c r="E10" s="1">
        <f>E9/E8</f>
        <v>6.333333333333333</v>
      </c>
      <c r="F10" s="2">
        <f>E10</f>
        <v>6.333333333333333</v>
      </c>
    </row>
    <row r="11" spans="1:8" ht="15.6">
      <c r="B11" t="s">
        <v>6</v>
      </c>
      <c r="F11" s="3">
        <f>F10-100%</f>
        <v>5.333333333333333</v>
      </c>
    </row>
    <row r="13" spans="1:8" ht="15.6">
      <c r="A13" s="7" t="s">
        <v>15</v>
      </c>
    </row>
    <row r="15" spans="1:8">
      <c r="B15" t="s">
        <v>7</v>
      </c>
      <c r="C15" t="s">
        <v>10</v>
      </c>
    </row>
    <row r="16" spans="1:8">
      <c r="B16" t="s">
        <v>11</v>
      </c>
      <c r="C16" t="s">
        <v>12</v>
      </c>
      <c r="H16" s="5"/>
    </row>
    <row r="18" spans="1:4">
      <c r="B18" t="s">
        <v>8</v>
      </c>
      <c r="C18">
        <v>33</v>
      </c>
    </row>
    <row r="19" spans="1:4">
      <c r="B19" t="s">
        <v>19</v>
      </c>
      <c r="C19" s="4">
        <v>1.5</v>
      </c>
    </row>
    <row r="20" spans="1:4">
      <c r="B20" t="s">
        <v>20</v>
      </c>
      <c r="C20" s="4">
        <v>-9.5</v>
      </c>
    </row>
    <row r="22" spans="1:4">
      <c r="B22" t="s">
        <v>14</v>
      </c>
    </row>
    <row r="23" spans="1:4">
      <c r="B23" t="s">
        <v>16</v>
      </c>
    </row>
    <row r="24" spans="1:4">
      <c r="B24" t="s">
        <v>17</v>
      </c>
    </row>
    <row r="26" spans="1:4" ht="15.6">
      <c r="B26" t="s">
        <v>9</v>
      </c>
      <c r="C26" t="s">
        <v>13</v>
      </c>
      <c r="D26" s="6">
        <f>RATE(C18,0,C19,C20)</f>
        <v>5.7528034908469715E-2</v>
      </c>
    </row>
    <row r="28" spans="1:4" ht="15.6">
      <c r="A28" s="7" t="s">
        <v>18</v>
      </c>
    </row>
    <row r="29" spans="1:4" ht="15.6">
      <c r="B29" s="7" t="s">
        <v>21</v>
      </c>
    </row>
    <row r="31" spans="1:4">
      <c r="B31" t="s">
        <v>8</v>
      </c>
      <c r="C31">
        <v>33</v>
      </c>
    </row>
    <row r="32" spans="1:4">
      <c r="B32" t="s">
        <v>19</v>
      </c>
      <c r="C32">
        <v>100</v>
      </c>
    </row>
    <row r="33" spans="1:6">
      <c r="B33" t="s">
        <v>20</v>
      </c>
      <c r="C33">
        <v>-285</v>
      </c>
    </row>
    <row r="34" spans="1:6" ht="15.6">
      <c r="B34" t="s">
        <v>9</v>
      </c>
      <c r="C34" t="s">
        <v>13</v>
      </c>
      <c r="D34" s="6">
        <f>RATE(C31,0,C32,C33)</f>
        <v>3.2245926167928422E-2</v>
      </c>
    </row>
    <row r="36" spans="1:6" ht="15.6">
      <c r="B36" s="7" t="s">
        <v>22</v>
      </c>
    </row>
    <row r="38" spans="1:6">
      <c r="B38" t="s">
        <v>8</v>
      </c>
      <c r="C38">
        <v>33</v>
      </c>
    </row>
    <row r="39" spans="1:6">
      <c r="B39" t="s">
        <v>19</v>
      </c>
      <c r="C39">
        <v>100</v>
      </c>
    </row>
    <row r="40" spans="1:6">
      <c r="B40" t="s">
        <v>20</v>
      </c>
      <c r="C40">
        <v>-385</v>
      </c>
    </row>
    <row r="41" spans="1:6" ht="15.6">
      <c r="B41" t="s">
        <v>9</v>
      </c>
      <c r="C41" t="s">
        <v>13</v>
      </c>
      <c r="D41" s="6">
        <f>RATE(C38,0,C39,C40)</f>
        <v>4.1696570162171952E-2</v>
      </c>
    </row>
    <row r="43" spans="1:6">
      <c r="A43" t="s">
        <v>24</v>
      </c>
      <c r="B43" t="s">
        <v>26</v>
      </c>
    </row>
    <row r="45" spans="1:6" ht="15.6">
      <c r="B45" t="s">
        <v>25</v>
      </c>
      <c r="E45" s="9">
        <f xml:space="preserve"> 1.5 * (1 + 0.0322) ^33</f>
        <v>4.268727827928311</v>
      </c>
      <c r="F45" s="10" t="s">
        <v>27</v>
      </c>
    </row>
    <row r="47" spans="1:6">
      <c r="B47" t="s">
        <v>28</v>
      </c>
    </row>
    <row r="48" spans="1:6" ht="15.6">
      <c r="E48" s="8">
        <f>- FV(D34,C18,0,C19)</f>
        <v>4.2750000000000208</v>
      </c>
      <c r="F48" s="10" t="s">
        <v>27</v>
      </c>
    </row>
  </sheetData>
  <printOptions gridLine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Inv opg 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Lynggaard</dc:creator>
  <cp:lastModifiedBy>Lynggaard</cp:lastModifiedBy>
  <dcterms:created xsi:type="dcterms:W3CDTF">2014-01-16T10:32:51Z</dcterms:created>
  <dcterms:modified xsi:type="dcterms:W3CDTF">2014-01-18T11:06:34Z</dcterms:modified>
</cp:coreProperties>
</file>