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Projekter_Samfund\5125 - virksomhedens økonomistyring 6 udg\opgavesamling\online\"/>
    </mc:Choice>
  </mc:AlternateContent>
  <xr:revisionPtr revIDLastSave="0" documentId="13_ncr:1_{EC23363D-35F6-4CB8-85D2-38DE6E202921}" xr6:coauthVersionLast="47" xr6:coauthVersionMax="47" xr10:uidLastSave="{00000000-0000-0000-0000-000000000000}"/>
  <bookViews>
    <workbookView xWindow="31845" yWindow="1860" windowWidth="21600" windowHeight="12675" tabRatio="761" activeTab="8" xr2:uid="{00000000-000D-0000-FFFF-FFFF00000000}"/>
  </bookViews>
  <sheets>
    <sheet name="Tabel 1" sheetId="2" r:id="rId1"/>
    <sheet name="Tabel 2" sheetId="12" r:id="rId2"/>
    <sheet name="Tabel 3" sheetId="3" r:id="rId3"/>
    <sheet name="Tabel 4" sheetId="4" r:id="rId4"/>
    <sheet name="Løsn. skitse 3.1.1" sheetId="5" r:id="rId5"/>
    <sheet name="Løsn. skitse 3.1.4" sheetId="6" r:id="rId6"/>
    <sheet name="Løsn. skitse 3.1.7+ 3.1.9" sheetId="7" r:id="rId7"/>
    <sheet name="Løsn. skitse 3.1.11" sheetId="8" r:id="rId8"/>
    <sheet name="Løsn. skitse 3.1.12" sheetId="9" r:id="rId9"/>
    <sheet name="Løsn. skitse 3.1.13" sheetId="10" r:id="rId10"/>
  </sheets>
  <definedNames>
    <definedName name="_xlnm.Print_Area" localSheetId="7">'Løsn. skitse 3.1.11'!$C$30:$J$38</definedName>
    <definedName name="_xlnm.Print_Area" localSheetId="8">'Løsn. skitse 3.1.12'!$A$25:$H$32</definedName>
    <definedName name="_xlnm.Print_Area" localSheetId="9">'Løsn. skitse 3.1.13'!$A$28:$J$39</definedName>
    <definedName name="_xlnm.Print_Area" localSheetId="5">'Løsn. skitse 3.1.4'!$A$6:$I$13</definedName>
    <definedName name="_xlnm.Print_Area" localSheetId="6">'Løsn. skitse 3.1.7+ 3.1.9'!$A$5:$H$30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9" i="4"/>
  <c r="D9" i="4"/>
  <c r="F9" i="4"/>
  <c r="J8" i="6"/>
  <c r="J9" i="6"/>
  <c r="J10" i="6"/>
  <c r="J11" i="6"/>
  <c r="J12" i="6"/>
  <c r="J13" i="6"/>
</calcChain>
</file>

<file path=xl/sharedStrings.xml><?xml version="1.0" encoding="utf-8"?>
<sst xmlns="http://schemas.openxmlformats.org/spreadsheetml/2006/main" count="277" uniqueCount="144">
  <si>
    <t>Alternativer</t>
  </si>
  <si>
    <t>Avance</t>
  </si>
  <si>
    <t>Materialer</t>
    <phoneticPr fontId="3" type="noConversion"/>
  </si>
  <si>
    <t>Arbejdsløn</t>
    <phoneticPr fontId="3" type="noConversion"/>
  </si>
  <si>
    <t>Kapacitetsomkostninger</t>
  </si>
  <si>
    <t>kr.</t>
  </si>
  <si>
    <t xml:space="preserve">   Produkt A</t>
  </si>
  <si>
    <t xml:space="preserve">   Produkt B</t>
  </si>
  <si>
    <t xml:space="preserve">   Produkt C</t>
  </si>
  <si>
    <t>Materialer</t>
  </si>
  <si>
    <t>Arbejdsløn</t>
  </si>
  <si>
    <t>I alt variable omk.</t>
  </si>
  <si>
    <t>Produktion pr. time</t>
  </si>
  <si>
    <t>Hvad er varens pris?</t>
  </si>
  <si>
    <t>Vejledende løsning</t>
  </si>
  <si>
    <t>Aktivitet pr. periode</t>
  </si>
  <si>
    <t>Omkostninger i mio. kr.</t>
  </si>
  <si>
    <t>Række A</t>
  </si>
  <si>
    <t>Række B</t>
  </si>
  <si>
    <t>Række C</t>
  </si>
  <si>
    <t>DB 1.000 kr.</t>
  </si>
  <si>
    <t>DB i 1.000 kr.</t>
  </si>
  <si>
    <t>i 1.000 kr.</t>
  </si>
  <si>
    <t xml:space="preserve">Produkt A </t>
  </si>
  <si>
    <t>Produkt B</t>
  </si>
  <si>
    <t>Nettoresultat ved total tilpasning ved valg af teknologi</t>
  </si>
  <si>
    <t>Alternativ 3</t>
  </si>
  <si>
    <t>Maks dækningsbidrag</t>
  </si>
  <si>
    <t>Kapacitetsomk.</t>
  </si>
  <si>
    <t>Nettoresultat</t>
  </si>
  <si>
    <t>Timers produktion</t>
  </si>
  <si>
    <t>Marginale timer</t>
  </si>
  <si>
    <t>DB pr. time</t>
  </si>
  <si>
    <t>Produkt C</t>
  </si>
  <si>
    <t>Pris/</t>
  </si>
  <si>
    <t>Db/</t>
  </si>
  <si>
    <t>Kap.træk</t>
  </si>
  <si>
    <t xml:space="preserve">DB </t>
  </si>
  <si>
    <t>Mer/DB</t>
  </si>
  <si>
    <t>Mer-</t>
  </si>
  <si>
    <t>i timer</t>
  </si>
  <si>
    <t>i 1000 kr.</t>
  </si>
  <si>
    <t>timer</t>
  </si>
  <si>
    <t>pr. mer</t>
  </si>
  <si>
    <t>time</t>
  </si>
  <si>
    <t xml:space="preserve">Belægning af de 1500 timers kapacitet pr. periode sker derefter gennem successive valg efter faldende </t>
  </si>
  <si>
    <t xml:space="preserve">marginal lønsomhed udtrykt ved differensbidragene jvf. nedenfor: </t>
  </si>
  <si>
    <t>DB pr.</t>
  </si>
  <si>
    <t>Time-</t>
  </si>
  <si>
    <t>Valg nr.</t>
  </si>
  <si>
    <t>Produkt</t>
  </si>
  <si>
    <t>Pris</t>
  </si>
  <si>
    <t>forbrug</t>
  </si>
  <si>
    <t>Timeforbrug</t>
  </si>
  <si>
    <t>Rest timer</t>
  </si>
  <si>
    <t>DB 1.000 kr</t>
  </si>
  <si>
    <t>Produkt A</t>
  </si>
  <si>
    <t>A med salgsindsats</t>
  </si>
  <si>
    <t>Nu</t>
  </si>
  <si>
    <t>Alt 1.</t>
  </si>
  <si>
    <t>Alt 2.</t>
  </si>
  <si>
    <t>Dækningsbidrag</t>
  </si>
  <si>
    <t>Kapacitetsomk. pr. år</t>
  </si>
  <si>
    <t>mio. kr.</t>
  </si>
  <si>
    <t>Pris kr.</t>
  </si>
  <si>
    <t>Antal solgte</t>
  </si>
  <si>
    <t>1.000 pr. år</t>
  </si>
  <si>
    <t>Tabel 3. Tre afsætningsrækker, der repræsenterer tre mulige markedssituationer</t>
  </si>
  <si>
    <t>Kapacitetsomk. i mio. kr.</t>
  </si>
  <si>
    <t>Beregning af det maksimale dækningsbidrag for A, B og C</t>
  </si>
  <si>
    <t>Marked A</t>
  </si>
  <si>
    <t>Marked B</t>
  </si>
  <si>
    <t>Marked C</t>
  </si>
  <si>
    <t>Må ikke benyttes</t>
  </si>
  <si>
    <t>Variable omkostninger</t>
  </si>
  <si>
    <t>DB i alt i 1000 kr.</t>
  </si>
  <si>
    <t>time i kr.</t>
  </si>
  <si>
    <t>Pris i kr.</t>
  </si>
  <si>
    <t>Marginalt markedsføringsbidrag</t>
  </si>
  <si>
    <t>Markedsføringsbidrag pr. marginal time (kr)</t>
  </si>
  <si>
    <t>Salgsindsats</t>
  </si>
  <si>
    <t>DB i alt i 1.000 kr.</t>
  </si>
  <si>
    <t>DB total i 1.000 kr.</t>
  </si>
  <si>
    <t xml:space="preserve">Løn 50% i 1.000 kr. </t>
  </si>
  <si>
    <t xml:space="preserve">Løn 33% i 1.000 kr. </t>
  </si>
  <si>
    <t>Virksomhedens økonomistyring</t>
  </si>
  <si>
    <t>Alternativ 1</t>
  </si>
  <si>
    <t>Alternativ 2</t>
  </si>
  <si>
    <t>Alternativ 4</t>
  </si>
  <si>
    <t>Alternativ 5</t>
  </si>
  <si>
    <t>Tabel 1: Kalkulationsskema til fastsættelse af salgspris: (beløb i kroner)</t>
  </si>
  <si>
    <t>I alt variable omkostninger</t>
  </si>
  <si>
    <t>Tabel 2: Tre afsætningsrækker, der repræsenterer tre mulige og individuelle markeder.</t>
  </si>
  <si>
    <t>Tabel 4: Variable omkostninger og kapacitetstræk for produkt A, B og C</t>
  </si>
  <si>
    <t>Kapacitetsomkostninger pr. år</t>
  </si>
  <si>
    <t xml:space="preserve"> Alternativ 2</t>
  </si>
  <si>
    <t xml:space="preserve"> Alternativ 3</t>
  </si>
  <si>
    <t>for spm 3.1.1</t>
  </si>
  <si>
    <t>på kr. 2,0 mio kr</t>
  </si>
  <si>
    <t>på kr. 1,25 mio kr</t>
  </si>
  <si>
    <t xml:space="preserve"> pr. år: 14 mio. kr.</t>
  </si>
  <si>
    <t xml:space="preserve"> pr. år: 11 mio. kr.</t>
  </si>
  <si>
    <t xml:space="preserve"> pr. år: 9 mio. kr.</t>
  </si>
  <si>
    <t>Markedsføringsbidrag</t>
  </si>
  <si>
    <t xml:space="preserve">Overarbejdstillæg i alt pr. time ved overskridelse af kapacitetsgrænse: </t>
  </si>
  <si>
    <t>Ved brug af overarbejdstillæg på 33%</t>
  </si>
  <si>
    <t>Ved brug af overarbejdstillæg på 50%</t>
  </si>
  <si>
    <t>kr./styk</t>
  </si>
  <si>
    <t>kr. pr. styk</t>
  </si>
  <si>
    <t>Variable omkostninger pr. styk</t>
  </si>
  <si>
    <t>Materialer pris pr. styk</t>
  </si>
  <si>
    <t>Arbejdsløn pris pr. styk</t>
  </si>
  <si>
    <t>Kapacitetsomk. pris pr. styk</t>
  </si>
  <si>
    <t>Stykomkostninger i alt</t>
  </si>
  <si>
    <t>Salgspris pr. styk</t>
  </si>
  <si>
    <t>Antal styk</t>
  </si>
  <si>
    <t>Pris kr. pr. styk</t>
  </si>
  <si>
    <t>Antal solgte styk i 1.000 pr. år</t>
  </si>
  <si>
    <t>styk i</t>
  </si>
  <si>
    <t>pr. styk</t>
  </si>
  <si>
    <t xml:space="preserve">  Variable omkostninger pr. styk</t>
  </si>
  <si>
    <t>Pris i kr. pr. styk</t>
  </si>
  <si>
    <t>styk</t>
  </si>
  <si>
    <t>De tre afsætningsrækker fra bilag 2 udtrykker nu adskilte markeder for hver deres tre produkter A, B, C</t>
  </si>
  <si>
    <t>(100.000 styk)</t>
  </si>
  <si>
    <t>Pris pr. styk</t>
  </si>
  <si>
    <t>VO pr. styk</t>
  </si>
  <si>
    <t>DB pr. styk</t>
  </si>
  <si>
    <t>1.000 styk</t>
  </si>
  <si>
    <t>pr. styk:</t>
  </si>
  <si>
    <t>Stykpris</t>
  </si>
  <si>
    <t xml:space="preserve">    Afsætningsrække B</t>
  </si>
  <si>
    <t>Salgspris per produkt:</t>
  </si>
  <si>
    <t>Salgspris pr. produkt:</t>
  </si>
  <si>
    <t>Produkt A nu</t>
  </si>
  <si>
    <t xml:space="preserve">Vejledende løsningsskitse for spm. 3.1.4 </t>
  </si>
  <si>
    <t>Vejledende løsningsskitse for spm. 3.1.9</t>
  </si>
  <si>
    <t>Vejledende løsningsskitse for spm. 3.1.7</t>
  </si>
  <si>
    <t>Vejledende løsningsskitse for spm. 3.1.11</t>
  </si>
  <si>
    <t>Vejledende løsningsskitse for spm. 3.1.12.</t>
  </si>
  <si>
    <t>Vejledende løsningsskitse for spm. 3.1.13</t>
  </si>
  <si>
    <t>Ved 33%: Hver produktionstime koster</t>
  </si>
  <si>
    <t>Ved 50%: Hver produktionstime koster</t>
  </si>
  <si>
    <t>yderligere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</si>
</sst>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;;;"/>
    <numFmt numFmtId="169" formatCode="_ * #,##0_ ;_ * \-#,##0_ ;_ * &quot;-&quot;??_ ;_ @_ "/>
    <numFmt numFmtId="170" formatCode="0\ &quot;kr&quot;\."/>
    <numFmt numFmtId="171" formatCode="#,##0\ &quot;kr&quot;\."/>
  </numFmts>
  <fonts count="28" x14ac:knownFonts="1">
    <font>
      <sz val="10"/>
      <name val="Arial"/>
      <charset val="204"/>
    </font>
    <font>
      <sz val="10"/>
      <name val="Arial"/>
      <family val="2"/>
    </font>
    <font>
      <b/>
      <sz val="10"/>
      <color indexed="12"/>
      <name val="Arial"/>
      <family val="2"/>
      <charset val="204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</font>
    <font>
      <b/>
      <sz val="18"/>
      <color rgb="FF00693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0"/>
      <color indexed="12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0"/>
      <color indexed="12"/>
      <name val="Calibri"/>
      <family val="2"/>
    </font>
    <font>
      <sz val="16"/>
      <name val="Calibri"/>
      <family val="2"/>
    </font>
    <font>
      <sz val="12"/>
      <color indexed="12"/>
      <name val="Calibri"/>
      <family val="2"/>
    </font>
    <font>
      <sz val="12"/>
      <color indexed="33"/>
      <name val="Calibri"/>
      <family val="2"/>
    </font>
    <font>
      <sz val="12"/>
      <color indexed="1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0"/>
      <color rgb="FFC00000"/>
      <name val="Calibri"/>
      <family val="2"/>
    </font>
    <font>
      <b/>
      <i/>
      <sz val="12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rgb="FF006932"/>
      </top>
      <bottom/>
      <diagonal/>
    </border>
    <border>
      <left/>
      <right style="thick">
        <color rgb="FF006932"/>
      </right>
      <top style="thick">
        <color rgb="FF006932"/>
      </top>
      <bottom/>
      <diagonal/>
    </border>
    <border>
      <left/>
      <right style="thick">
        <color rgb="FF006932"/>
      </right>
      <top/>
      <bottom/>
      <diagonal/>
    </border>
    <border>
      <left style="thick">
        <color rgb="FF006932"/>
      </left>
      <right/>
      <top/>
      <bottom/>
      <diagonal/>
    </border>
    <border>
      <left style="thick">
        <color rgb="FF006932"/>
      </left>
      <right/>
      <top/>
      <bottom style="thick">
        <color rgb="FF006932"/>
      </bottom>
      <diagonal/>
    </border>
    <border>
      <left/>
      <right/>
      <top/>
      <bottom style="thick">
        <color rgb="FF006932"/>
      </bottom>
      <diagonal/>
    </border>
    <border>
      <left/>
      <right style="thick">
        <color rgb="FF006932"/>
      </right>
      <top/>
      <bottom style="thick">
        <color rgb="FF006932"/>
      </bottom>
      <diagonal/>
    </border>
    <border>
      <left style="thick">
        <color rgb="FF006932"/>
      </left>
      <right/>
      <top style="thick">
        <color rgb="FF006932"/>
      </top>
      <bottom style="thin">
        <color indexed="64"/>
      </bottom>
      <diagonal/>
    </border>
    <border>
      <left/>
      <right style="thick">
        <color rgb="FF006932"/>
      </right>
      <top style="thin">
        <color indexed="64"/>
      </top>
      <bottom/>
      <diagonal/>
    </border>
    <border>
      <left/>
      <right style="thin">
        <color auto="1"/>
      </right>
      <top style="thick">
        <color rgb="FF006932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006932"/>
      </bottom>
      <diagonal/>
    </border>
    <border>
      <left/>
      <right/>
      <top/>
      <bottom style="thin">
        <color rgb="FF006932"/>
      </bottom>
      <diagonal/>
    </border>
    <border>
      <left/>
      <right style="thin">
        <color rgb="FF006932"/>
      </right>
      <top/>
      <bottom/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 style="thin">
        <color auto="1"/>
      </left>
      <right/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/>
      <right style="thin">
        <color rgb="FF006932"/>
      </right>
      <top style="thin">
        <color rgb="FF006932"/>
      </top>
      <bottom/>
      <diagonal/>
    </border>
    <border>
      <left style="medium">
        <color rgb="FF006932"/>
      </left>
      <right/>
      <top style="medium">
        <color rgb="FF006932"/>
      </top>
      <bottom style="thin">
        <color indexed="64"/>
      </bottom>
      <diagonal/>
    </border>
    <border>
      <left/>
      <right/>
      <top style="medium">
        <color rgb="FF006932"/>
      </top>
      <bottom style="thin">
        <color auto="1"/>
      </bottom>
      <diagonal/>
    </border>
    <border>
      <left/>
      <right style="medium">
        <color rgb="FF006932"/>
      </right>
      <top style="medium">
        <color rgb="FF006932"/>
      </top>
      <bottom style="thin">
        <color auto="1"/>
      </bottom>
      <diagonal/>
    </border>
    <border>
      <left style="medium">
        <color rgb="FF006932"/>
      </left>
      <right/>
      <top/>
      <bottom/>
      <diagonal/>
    </border>
    <border>
      <left/>
      <right style="medium">
        <color rgb="FF006932"/>
      </right>
      <top/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/>
      <right/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 style="thin">
        <color auto="1"/>
      </left>
      <right style="thin">
        <color auto="1"/>
      </right>
      <top style="medium">
        <color rgb="FF006932"/>
      </top>
      <bottom/>
      <diagonal/>
    </border>
    <border>
      <left/>
      <right/>
      <top style="medium">
        <color rgb="FF006932"/>
      </top>
      <bottom/>
      <diagonal/>
    </border>
    <border>
      <left style="thin">
        <color auto="1"/>
      </left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6932"/>
      </right>
      <top/>
      <bottom style="thin">
        <color auto="1"/>
      </bottom>
      <diagonal/>
    </border>
    <border>
      <left style="thin">
        <color auto="1"/>
      </left>
      <right style="medium">
        <color rgb="FF006932"/>
      </right>
      <top style="thin">
        <color auto="1"/>
      </top>
      <bottom/>
      <diagonal/>
    </border>
    <border>
      <left style="thin">
        <color auto="1"/>
      </left>
      <right style="medium">
        <color rgb="FF006932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rgb="FF006932"/>
      </bottom>
      <diagonal/>
    </border>
    <border>
      <left style="thin">
        <color auto="1"/>
      </left>
      <right style="medium">
        <color rgb="FF006932"/>
      </right>
      <top/>
      <bottom style="medium">
        <color rgb="FF006932"/>
      </bottom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/>
      <diagonal/>
    </border>
    <border>
      <left/>
      <right/>
      <top style="thin">
        <color rgb="FF006932"/>
      </top>
      <bottom/>
      <diagonal/>
    </border>
    <border>
      <left/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/>
      <top style="thin">
        <color auto="1"/>
      </top>
      <bottom/>
      <diagonal/>
    </border>
    <border>
      <left/>
      <right style="medium">
        <color rgb="FF006932"/>
      </right>
      <top style="thin">
        <color indexed="64"/>
      </top>
      <bottom/>
      <diagonal/>
    </border>
    <border>
      <left/>
      <right style="medium">
        <color rgb="FF006932"/>
      </right>
      <top/>
      <bottom style="thin">
        <color auto="1"/>
      </bottom>
      <diagonal/>
    </border>
    <border>
      <left style="medium">
        <color rgb="FF006932"/>
      </left>
      <right/>
      <top style="thin">
        <color auto="1"/>
      </top>
      <bottom style="thin">
        <color auto="1"/>
      </bottom>
      <diagonal/>
    </border>
    <border>
      <left/>
      <right style="medium">
        <color rgb="FF006932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006932"/>
      </top>
      <bottom/>
      <diagonal/>
    </border>
    <border>
      <left style="thin">
        <color auto="1"/>
      </left>
      <right/>
      <top style="medium">
        <color rgb="FF006932"/>
      </top>
      <bottom/>
      <diagonal/>
    </border>
    <border>
      <left style="medium">
        <color rgb="FF00693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6932"/>
      </left>
      <right style="thin">
        <color auto="1"/>
      </right>
      <top/>
      <bottom/>
      <diagonal/>
    </border>
    <border>
      <left style="medium">
        <color rgb="FF006932"/>
      </left>
      <right style="thin">
        <color auto="1"/>
      </right>
      <top/>
      <bottom style="medium">
        <color rgb="FF006932"/>
      </bottom>
      <diagonal/>
    </border>
    <border>
      <left/>
      <right style="thin">
        <color auto="1"/>
      </right>
      <top/>
      <bottom style="medium">
        <color rgb="FF006932"/>
      </bottom>
      <diagonal/>
    </border>
    <border>
      <left style="thin">
        <color auto="1"/>
      </left>
      <right style="thin">
        <color auto="1"/>
      </right>
      <top style="medium">
        <color rgb="FF006932"/>
      </top>
      <bottom style="thin">
        <color indexed="64"/>
      </bottom>
      <diagonal/>
    </border>
    <border>
      <left style="thin">
        <color auto="1"/>
      </left>
      <right style="medium">
        <color rgb="FF006932"/>
      </right>
      <top style="medium">
        <color rgb="FF006932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rgb="FF006932"/>
      </bottom>
      <diagonal/>
    </border>
    <border>
      <left/>
      <right/>
      <top style="thin">
        <color auto="1"/>
      </top>
      <bottom style="medium">
        <color rgb="FF006932"/>
      </bottom>
      <diagonal/>
    </border>
    <border>
      <left style="thin">
        <color auto="1"/>
      </left>
      <right style="medium">
        <color rgb="FF006932"/>
      </right>
      <top style="thin">
        <color auto="1"/>
      </top>
      <bottom style="medium">
        <color rgb="FF006932"/>
      </bottom>
      <diagonal/>
    </border>
    <border>
      <left style="thin">
        <color auto="1"/>
      </left>
      <right style="medium">
        <color rgb="FF006932"/>
      </right>
      <top style="thin">
        <color auto="1"/>
      </top>
      <bottom style="thin">
        <color auto="1"/>
      </bottom>
      <diagonal/>
    </border>
    <border>
      <left/>
      <right style="thin">
        <color rgb="FF006932"/>
      </right>
      <top style="medium">
        <color rgb="FF006932"/>
      </top>
      <bottom/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auto="1"/>
      </left>
      <right/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/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auto="1"/>
      </left>
      <right/>
      <top style="medium">
        <color rgb="FF006932"/>
      </top>
      <bottom style="thin">
        <color auto="1"/>
      </bottom>
      <diagonal/>
    </border>
    <border>
      <left/>
      <right style="thin">
        <color auto="1"/>
      </right>
      <top style="medium">
        <color rgb="FF006932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6932"/>
      </bottom>
      <diagonal/>
    </border>
    <border>
      <left style="medium">
        <color rgb="FF006932"/>
      </left>
      <right style="thin">
        <color auto="1"/>
      </right>
      <top style="thin">
        <color indexed="64"/>
      </top>
      <bottom style="medium">
        <color rgb="FF006932"/>
      </bottom>
      <diagonal/>
    </border>
    <border>
      <left style="thin">
        <color indexed="64"/>
      </left>
      <right/>
      <top style="thin">
        <color indexed="64"/>
      </top>
      <bottom style="medium">
        <color rgb="FF006932"/>
      </bottom>
      <diagonal/>
    </border>
    <border>
      <left/>
      <right style="thin">
        <color auto="1"/>
      </right>
      <top style="thin">
        <color indexed="64"/>
      </top>
      <bottom style="medium">
        <color rgb="FF006932"/>
      </bottom>
      <diagonal/>
    </border>
    <border>
      <left style="thin">
        <color rgb="FF006932"/>
      </left>
      <right/>
      <top/>
      <bottom/>
      <diagonal/>
    </border>
    <border>
      <left style="thin">
        <color rgb="FF006932"/>
      </left>
      <right/>
      <top style="thin">
        <color rgb="FF006932"/>
      </top>
      <bottom/>
      <diagonal/>
    </border>
    <border>
      <left style="thin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/>
      <top/>
      <bottom style="medium">
        <color rgb="FF006932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2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2">
    <xf numFmtId="0" fontId="0" fillId="0" borderId="0" xfId="0"/>
    <xf numFmtId="0" fontId="6" fillId="3" borderId="0" xfId="0" applyFont="1" applyFill="1"/>
    <xf numFmtId="0" fontId="7" fillId="0" borderId="0" xfId="0" applyFont="1"/>
    <xf numFmtId="0" fontId="8" fillId="0" borderId="0" xfId="0" applyFont="1"/>
    <xf numFmtId="4" fontId="10" fillId="0" borderId="7" xfId="0" applyNumberFormat="1" applyFont="1" applyBorder="1" applyAlignment="1">
      <alignment horizontal="center"/>
    </xf>
    <xf numFmtId="0" fontId="8" fillId="3" borderId="0" xfId="0" applyFont="1" applyFill="1"/>
    <xf numFmtId="0" fontId="11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10" fillId="3" borderId="16" xfId="0" applyFont="1" applyFill="1" applyBorder="1"/>
    <xf numFmtId="0" fontId="10" fillId="3" borderId="14" xfId="0" applyFont="1" applyFill="1" applyBorder="1"/>
    <xf numFmtId="3" fontId="10" fillId="3" borderId="16" xfId="0" applyNumberFormat="1" applyFont="1" applyFill="1" applyBorder="1"/>
    <xf numFmtId="171" fontId="10" fillId="3" borderId="9" xfId="0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center"/>
    </xf>
    <xf numFmtId="170" fontId="10" fillId="3" borderId="9" xfId="0" applyNumberFormat="1" applyFont="1" applyFill="1" applyBorder="1"/>
    <xf numFmtId="3" fontId="10" fillId="3" borderId="0" xfId="0" applyNumberFormat="1" applyFont="1" applyFill="1"/>
    <xf numFmtId="3" fontId="10" fillId="3" borderId="9" xfId="0" applyNumberFormat="1" applyFont="1" applyFill="1" applyBorder="1"/>
    <xf numFmtId="171" fontId="10" fillId="3" borderId="9" xfId="0" applyNumberFormat="1" applyFont="1" applyFill="1" applyBorder="1"/>
    <xf numFmtId="0" fontId="10" fillId="3" borderId="9" xfId="0" applyFont="1" applyFill="1" applyBorder="1"/>
    <xf numFmtId="0" fontId="14" fillId="3" borderId="0" xfId="0" applyFont="1" applyFill="1"/>
    <xf numFmtId="169" fontId="10" fillId="4" borderId="12" xfId="2" applyNumberFormat="1" applyFont="1" applyFill="1" applyBorder="1"/>
    <xf numFmtId="170" fontId="10" fillId="3" borderId="2" xfId="2" applyNumberFormat="1" applyFont="1" applyFill="1" applyBorder="1" applyAlignment="1">
      <alignment horizontal="center"/>
    </xf>
    <xf numFmtId="169" fontId="10" fillId="3" borderId="0" xfId="2" applyNumberFormat="1" applyFont="1" applyFill="1" applyBorder="1" applyAlignment="1">
      <alignment horizontal="center"/>
    </xf>
    <xf numFmtId="169" fontId="9" fillId="3" borderId="2" xfId="2" applyNumberFormat="1" applyFont="1" applyFill="1" applyBorder="1" applyAlignment="1">
      <alignment horizontal="center"/>
    </xf>
    <xf numFmtId="169" fontId="10" fillId="3" borderId="2" xfId="2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3" fontId="10" fillId="3" borderId="14" xfId="0" applyNumberFormat="1" applyFont="1" applyFill="1" applyBorder="1"/>
    <xf numFmtId="0" fontId="10" fillId="3" borderId="7" xfId="0" applyFont="1" applyFill="1" applyBorder="1"/>
    <xf numFmtId="3" fontId="10" fillId="3" borderId="7" xfId="0" applyNumberFormat="1" applyFont="1" applyFill="1" applyBorder="1"/>
    <xf numFmtId="0" fontId="10" fillId="4" borderId="11" xfId="0" applyFont="1" applyFill="1" applyBorder="1"/>
    <xf numFmtId="3" fontId="10" fillId="4" borderId="11" xfId="0" applyNumberFormat="1" applyFont="1" applyFill="1" applyBorder="1"/>
    <xf numFmtId="0" fontId="10" fillId="3" borderId="20" xfId="0" applyFont="1" applyFill="1" applyBorder="1"/>
    <xf numFmtId="0" fontId="10" fillId="0" borderId="0" xfId="0" applyFont="1"/>
    <xf numFmtId="0" fontId="15" fillId="3" borderId="0" xfId="0" applyFont="1" applyFill="1"/>
    <xf numFmtId="0" fontId="16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0" fillId="4" borderId="9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9" fontId="10" fillId="3" borderId="9" xfId="3" applyNumberFormat="1" applyFont="1" applyFill="1" applyBorder="1" applyAlignment="1">
      <alignment horizontal="right"/>
    </xf>
    <xf numFmtId="169" fontId="10" fillId="3" borderId="0" xfId="3" applyNumberFormat="1" applyFont="1" applyFill="1" applyBorder="1" applyAlignment="1">
      <alignment horizontal="right"/>
    </xf>
    <xf numFmtId="1" fontId="10" fillId="3" borderId="0" xfId="3" applyNumberFormat="1" applyFont="1" applyFill="1" applyBorder="1" applyAlignment="1">
      <alignment horizontal="right"/>
    </xf>
    <xf numFmtId="169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centerContinuous"/>
    </xf>
    <xf numFmtId="0" fontId="19" fillId="3" borderId="0" xfId="0" applyFont="1" applyFill="1"/>
    <xf numFmtId="0" fontId="10" fillId="7" borderId="24" xfId="0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20" fillId="3" borderId="0" xfId="0" applyFont="1" applyFill="1" applyAlignment="1">
      <alignment horizontal="centerContinuous"/>
    </xf>
    <xf numFmtId="0" fontId="17" fillId="3" borderId="0" xfId="0" applyFont="1" applyFill="1"/>
    <xf numFmtId="0" fontId="12" fillId="3" borderId="0" xfId="0" applyFont="1" applyFill="1" applyAlignment="1">
      <alignment horizontal="centerContinuous"/>
    </xf>
    <xf numFmtId="168" fontId="8" fillId="3" borderId="5" xfId="0" applyNumberFormat="1" applyFont="1" applyFill="1" applyBorder="1"/>
    <xf numFmtId="0" fontId="8" fillId="3" borderId="0" xfId="0" applyFont="1" applyFill="1" applyAlignment="1">
      <alignment horizontal="center"/>
    </xf>
    <xf numFmtId="169" fontId="8" fillId="3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3" fontId="10" fillId="3" borderId="16" xfId="1" applyNumberFormat="1" applyFont="1" applyFill="1" applyBorder="1" applyAlignment="1">
      <alignment horizontal="center"/>
    </xf>
    <xf numFmtId="3" fontId="10" fillId="3" borderId="2" xfId="1" applyNumberFormat="1" applyFont="1" applyFill="1" applyBorder="1" applyAlignment="1">
      <alignment horizontal="center"/>
    </xf>
    <xf numFmtId="3" fontId="10" fillId="3" borderId="9" xfId="1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6" xfId="0" applyFont="1" applyBorder="1"/>
    <xf numFmtId="0" fontId="10" fillId="3" borderId="28" xfId="0" applyFont="1" applyFill="1" applyBorder="1" applyAlignment="1">
      <alignment horizontal="right"/>
    </xf>
    <xf numFmtId="3" fontId="10" fillId="3" borderId="29" xfId="1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  <xf numFmtId="2" fontId="10" fillId="3" borderId="30" xfId="0" applyNumberFormat="1" applyFont="1" applyFill="1" applyBorder="1" applyAlignment="1">
      <alignment horizontal="left"/>
    </xf>
    <xf numFmtId="167" fontId="10" fillId="3" borderId="29" xfId="1" applyNumberFormat="1" applyFont="1" applyFill="1" applyBorder="1"/>
    <xf numFmtId="0" fontId="10" fillId="3" borderId="34" xfId="0" applyFont="1" applyFill="1" applyBorder="1" applyAlignment="1">
      <alignment horizontal="left"/>
    </xf>
    <xf numFmtId="167" fontId="10" fillId="3" borderId="35" xfId="1" applyNumberFormat="1" applyFont="1" applyFill="1" applyBorder="1"/>
    <xf numFmtId="167" fontId="10" fillId="3" borderId="35" xfId="1" applyNumberFormat="1" applyFont="1" applyFill="1" applyBorder="1" applyAlignment="1">
      <alignment horizontal="center"/>
    </xf>
    <xf numFmtId="0" fontId="10" fillId="3" borderId="32" xfId="0" applyFont="1" applyFill="1" applyBorder="1" applyAlignment="1">
      <alignment horizontal="right"/>
    </xf>
    <xf numFmtId="2" fontId="10" fillId="0" borderId="1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3" fillId="3" borderId="0" xfId="0" applyFont="1" applyFill="1"/>
    <xf numFmtId="0" fontId="10" fillId="3" borderId="9" xfId="0" applyFont="1" applyFill="1" applyBorder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10" fillId="3" borderId="6" xfId="0" applyFont="1" applyFill="1" applyBorder="1"/>
    <xf numFmtId="0" fontId="23" fillId="3" borderId="0" xfId="0" applyFont="1" applyFill="1"/>
    <xf numFmtId="0" fontId="7" fillId="0" borderId="0" xfId="0" quotePrefix="1" applyFont="1" applyAlignment="1">
      <alignment horizontal="left"/>
    </xf>
    <xf numFmtId="0" fontId="10" fillId="3" borderId="0" xfId="0" quotePrefix="1" applyFont="1" applyFill="1" applyAlignment="1">
      <alignment horizontal="left"/>
    </xf>
    <xf numFmtId="0" fontId="9" fillId="3" borderId="0" xfId="0" quotePrefix="1" applyFont="1" applyFill="1" applyAlignment="1">
      <alignment horizontal="left"/>
    </xf>
    <xf numFmtId="2" fontId="10" fillId="0" borderId="16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2" xfId="0" quotePrefix="1" applyNumberFormat="1" applyFont="1" applyBorder="1" applyAlignment="1">
      <alignment horizontal="center"/>
    </xf>
    <xf numFmtId="2" fontId="10" fillId="0" borderId="4" xfId="0" quotePrefix="1" applyNumberFormat="1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169" fontId="10" fillId="4" borderId="11" xfId="2" quotePrefix="1" applyNumberFormat="1" applyFont="1" applyFill="1" applyBorder="1" applyAlignment="1">
      <alignment horizontal="left"/>
    </xf>
    <xf numFmtId="169" fontId="10" fillId="4" borderId="10" xfId="2" quotePrefix="1" applyNumberFormat="1" applyFont="1" applyFill="1" applyBorder="1" applyAlignment="1">
      <alignment horizontal="left"/>
    </xf>
    <xf numFmtId="169" fontId="10" fillId="4" borderId="12" xfId="2" quotePrefix="1" applyNumberFormat="1" applyFont="1" applyFill="1" applyBorder="1" applyAlignment="1">
      <alignment horizontal="left"/>
    </xf>
    <xf numFmtId="169" fontId="10" fillId="4" borderId="12" xfId="2" quotePrefix="1" applyNumberFormat="1" applyFont="1" applyFill="1" applyBorder="1" applyAlignment="1">
      <alignment horizontal="center"/>
    </xf>
    <xf numFmtId="169" fontId="10" fillId="4" borderId="11" xfId="2" quotePrefix="1" applyNumberFormat="1" applyFont="1" applyFill="1" applyBorder="1" applyAlignment="1">
      <alignment horizontal="right"/>
    </xf>
    <xf numFmtId="0" fontId="24" fillId="7" borderId="15" xfId="0" applyFont="1" applyFill="1" applyBorder="1"/>
    <xf numFmtId="0" fontId="25" fillId="7" borderId="2" xfId="0" applyFont="1" applyFill="1" applyBorder="1"/>
    <xf numFmtId="0" fontId="25" fillId="7" borderId="26" xfId="0" applyFont="1" applyFill="1" applyBorder="1"/>
    <xf numFmtId="0" fontId="25" fillId="7" borderId="15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Continuous"/>
    </xf>
    <xf numFmtId="0" fontId="26" fillId="3" borderId="0" xfId="0" applyFont="1" applyFill="1"/>
    <xf numFmtId="0" fontId="27" fillId="3" borderId="0" xfId="0" applyFont="1" applyFill="1"/>
    <xf numFmtId="0" fontId="25" fillId="3" borderId="0" xfId="0" applyFont="1" applyFill="1"/>
    <xf numFmtId="0" fontId="10" fillId="4" borderId="8" xfId="0" quotePrefix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25" fillId="7" borderId="38" xfId="0" applyFont="1" applyFill="1" applyBorder="1"/>
    <xf numFmtId="0" fontId="25" fillId="7" borderId="39" xfId="0" applyFont="1" applyFill="1" applyBorder="1"/>
    <xf numFmtId="0" fontId="10" fillId="3" borderId="40" xfId="0" applyFont="1" applyFill="1" applyBorder="1"/>
    <xf numFmtId="0" fontId="10" fillId="3" borderId="41" xfId="0" applyFont="1" applyFill="1" applyBorder="1"/>
    <xf numFmtId="0" fontId="10" fillId="3" borderId="42" xfId="0" applyFont="1" applyFill="1" applyBorder="1"/>
    <xf numFmtId="0" fontId="10" fillId="3" borderId="43" xfId="0" applyFont="1" applyFill="1" applyBorder="1" applyAlignment="1">
      <alignment horizontal="right"/>
    </xf>
    <xf numFmtId="0" fontId="10" fillId="3" borderId="44" xfId="0" applyFont="1" applyFill="1" applyBorder="1"/>
    <xf numFmtId="0" fontId="25" fillId="7" borderId="45" xfId="0" applyFont="1" applyFill="1" applyBorder="1" applyAlignment="1">
      <alignment horizontal="center"/>
    </xf>
    <xf numFmtId="0" fontId="25" fillId="7" borderId="46" xfId="0" applyFont="1" applyFill="1" applyBorder="1" applyAlignment="1">
      <alignment horizontal="center"/>
    </xf>
    <xf numFmtId="0" fontId="25" fillId="7" borderId="47" xfId="0" applyFont="1" applyFill="1" applyBorder="1" applyAlignment="1">
      <alignment horizontal="center"/>
    </xf>
    <xf numFmtId="0" fontId="25" fillId="7" borderId="49" xfId="0" applyFont="1" applyFill="1" applyBorder="1" applyAlignment="1">
      <alignment horizontal="center"/>
    </xf>
    <xf numFmtId="0" fontId="10" fillId="0" borderId="40" xfId="0" applyFont="1" applyBorder="1"/>
    <xf numFmtId="0" fontId="10" fillId="0" borderId="51" xfId="0" applyFont="1" applyBorder="1"/>
    <xf numFmtId="0" fontId="25" fillId="7" borderId="45" xfId="0" applyFont="1" applyFill="1" applyBorder="1"/>
    <xf numFmtId="0" fontId="25" fillId="7" borderId="47" xfId="0" applyFont="1" applyFill="1" applyBorder="1"/>
    <xf numFmtId="0" fontId="25" fillId="7" borderId="55" xfId="0" applyFont="1" applyFill="1" applyBorder="1"/>
    <xf numFmtId="0" fontId="10" fillId="3" borderId="56" xfId="0" applyFont="1" applyFill="1" applyBorder="1"/>
    <xf numFmtId="0" fontId="10" fillId="3" borderId="57" xfId="0" applyFont="1" applyFill="1" applyBorder="1" applyAlignment="1">
      <alignment horizontal="right"/>
    </xf>
    <xf numFmtId="0" fontId="10" fillId="3" borderId="58" xfId="0" applyFont="1" applyFill="1" applyBorder="1"/>
    <xf numFmtId="0" fontId="24" fillId="7" borderId="37" xfId="0" applyFont="1" applyFill="1" applyBorder="1" applyAlignment="1">
      <alignment horizontal="left"/>
    </xf>
    <xf numFmtId="0" fontId="24" fillId="7" borderId="38" xfId="0" applyFont="1" applyFill="1" applyBorder="1" applyAlignment="1">
      <alignment horizontal="center"/>
    </xf>
    <xf numFmtId="0" fontId="24" fillId="7" borderId="39" xfId="0" applyFont="1" applyFill="1" applyBorder="1" applyAlignment="1">
      <alignment horizontal="center"/>
    </xf>
    <xf numFmtId="0" fontId="10" fillId="3" borderId="59" xfId="0" applyFont="1" applyFill="1" applyBorder="1"/>
    <xf numFmtId="3" fontId="10" fillId="3" borderId="60" xfId="0" applyNumberFormat="1" applyFont="1" applyFill="1" applyBorder="1"/>
    <xf numFmtId="0" fontId="10" fillId="3" borderId="49" xfId="0" quotePrefix="1" applyFont="1" applyFill="1" applyBorder="1"/>
    <xf numFmtId="3" fontId="10" fillId="3" borderId="61" xfId="0" applyNumberFormat="1" applyFont="1" applyFill="1" applyBorder="1"/>
    <xf numFmtId="0" fontId="10" fillId="4" borderId="62" xfId="0" quotePrefix="1" applyFont="1" applyFill="1" applyBorder="1" applyAlignment="1">
      <alignment horizontal="left"/>
    </xf>
    <xf numFmtId="3" fontId="10" fillId="4" borderId="63" xfId="0" applyNumberFormat="1" applyFont="1" applyFill="1" applyBorder="1"/>
    <xf numFmtId="3" fontId="10" fillId="3" borderId="41" xfId="0" applyNumberFormat="1" applyFont="1" applyFill="1" applyBorder="1"/>
    <xf numFmtId="0" fontId="10" fillId="3" borderId="49" xfId="0" applyFont="1" applyFill="1" applyBorder="1"/>
    <xf numFmtId="0" fontId="10" fillId="4" borderId="42" xfId="0" applyFont="1" applyFill="1" applyBorder="1"/>
    <xf numFmtId="0" fontId="10" fillId="4" borderId="43" xfId="0" applyFont="1" applyFill="1" applyBorder="1"/>
    <xf numFmtId="3" fontId="10" fillId="4" borderId="43" xfId="0" applyNumberFormat="1" applyFont="1" applyFill="1" applyBorder="1"/>
    <xf numFmtId="3" fontId="10" fillId="4" borderId="44" xfId="0" applyNumberFormat="1" applyFont="1" applyFill="1" applyBorder="1"/>
    <xf numFmtId="0" fontId="10" fillId="7" borderId="45" xfId="0" applyFont="1" applyFill="1" applyBorder="1"/>
    <xf numFmtId="0" fontId="25" fillId="7" borderId="64" xfId="0" applyFont="1" applyFill="1" applyBorder="1"/>
    <xf numFmtId="0" fontId="24" fillId="7" borderId="47" xfId="0" applyFont="1" applyFill="1" applyBorder="1" applyAlignment="1">
      <alignment horizontal="centerContinuous"/>
    </xf>
    <xf numFmtId="0" fontId="24" fillId="7" borderId="64" xfId="0" applyFont="1" applyFill="1" applyBorder="1" applyAlignment="1">
      <alignment horizontal="centerContinuous"/>
    </xf>
    <xf numFmtId="0" fontId="10" fillId="7" borderId="40" xfId="0" applyFont="1" applyFill="1" applyBorder="1"/>
    <xf numFmtId="0" fontId="24" fillId="7" borderId="0" xfId="0" applyFont="1" applyFill="1" applyAlignment="1">
      <alignment horizontal="centerContinuous"/>
    </xf>
    <xf numFmtId="169" fontId="10" fillId="4" borderId="66" xfId="2" quotePrefix="1" applyNumberFormat="1" applyFont="1" applyFill="1" applyBorder="1" applyAlignment="1">
      <alignment horizontal="center" wrapText="1"/>
    </xf>
    <xf numFmtId="169" fontId="10" fillId="4" borderId="63" xfId="2" applyNumberFormat="1" applyFont="1" applyFill="1" applyBorder="1"/>
    <xf numFmtId="169" fontId="9" fillId="3" borderId="41" xfId="2" applyNumberFormat="1" applyFont="1" applyFill="1" applyBorder="1" applyAlignment="1">
      <alignment horizontal="center"/>
    </xf>
    <xf numFmtId="170" fontId="10" fillId="3" borderId="67" xfId="2" applyNumberFormat="1" applyFont="1" applyFill="1" applyBorder="1" applyAlignment="1">
      <alignment horizontal="center"/>
    </xf>
    <xf numFmtId="169" fontId="10" fillId="3" borderId="41" xfId="2" applyNumberFormat="1" applyFont="1" applyFill="1" applyBorder="1" applyAlignment="1">
      <alignment horizontal="center"/>
    </xf>
    <xf numFmtId="170" fontId="10" fillId="3" borderId="68" xfId="2" applyNumberFormat="1" applyFont="1" applyFill="1" applyBorder="1" applyAlignment="1">
      <alignment horizontal="center"/>
    </xf>
    <xf numFmtId="170" fontId="10" fillId="3" borderId="69" xfId="2" applyNumberFormat="1" applyFont="1" applyFill="1" applyBorder="1" applyAlignment="1">
      <alignment horizontal="center"/>
    </xf>
    <xf numFmtId="169" fontId="10" fillId="3" borderId="43" xfId="2" applyNumberFormat="1" applyFont="1" applyFill="1" applyBorder="1" applyAlignment="1">
      <alignment horizontal="center"/>
    </xf>
    <xf numFmtId="169" fontId="10" fillId="3" borderId="69" xfId="2" applyNumberFormat="1" applyFont="1" applyFill="1" applyBorder="1" applyAlignment="1">
      <alignment horizontal="center"/>
    </xf>
    <xf numFmtId="169" fontId="10" fillId="3" borderId="44" xfId="2" applyNumberFormat="1" applyFont="1" applyFill="1" applyBorder="1" applyAlignment="1">
      <alignment horizontal="center"/>
    </xf>
    <xf numFmtId="0" fontId="24" fillId="7" borderId="37" xfId="0" applyFont="1" applyFill="1" applyBorder="1" applyAlignment="1">
      <alignment horizontal="center"/>
    </xf>
    <xf numFmtId="0" fontId="24" fillId="7" borderId="70" xfId="0" applyFont="1" applyFill="1" applyBorder="1" applyAlignment="1">
      <alignment horizontal="center"/>
    </xf>
    <xf numFmtId="0" fontId="24" fillId="7" borderId="71" xfId="0" applyFont="1" applyFill="1" applyBorder="1" applyAlignment="1">
      <alignment horizontal="center"/>
    </xf>
    <xf numFmtId="0" fontId="10" fillId="3" borderId="52" xfId="0" applyFont="1" applyFill="1" applyBorder="1"/>
    <xf numFmtId="3" fontId="10" fillId="3" borderId="52" xfId="0" applyNumberFormat="1" applyFont="1" applyFill="1" applyBorder="1"/>
    <xf numFmtId="0" fontId="24" fillId="7" borderId="37" xfId="0" applyFont="1" applyFill="1" applyBorder="1"/>
    <xf numFmtId="0" fontId="10" fillId="0" borderId="0" xfId="0" applyFont="1" applyAlignment="1">
      <alignment horizontal="center"/>
    </xf>
    <xf numFmtId="0" fontId="10" fillId="0" borderId="45" xfId="0" applyFont="1" applyBorder="1"/>
    <xf numFmtId="4" fontId="10" fillId="0" borderId="47" xfId="0" applyNumberFormat="1" applyFont="1" applyBorder="1" applyAlignment="1">
      <alignment horizontal="center"/>
    </xf>
    <xf numFmtId="0" fontId="10" fillId="0" borderId="55" xfId="0" quotePrefix="1" applyFont="1" applyBorder="1" applyAlignment="1">
      <alignment horizontal="left"/>
    </xf>
    <xf numFmtId="0" fontId="10" fillId="0" borderId="49" xfId="0" applyFont="1" applyBorder="1"/>
    <xf numFmtId="0" fontId="10" fillId="0" borderId="41" xfId="0" quotePrefix="1" applyFont="1" applyBorder="1" applyAlignment="1">
      <alignment horizontal="left"/>
    </xf>
    <xf numFmtId="0" fontId="10" fillId="4" borderId="40" xfId="0" applyFont="1" applyFill="1" applyBorder="1"/>
    <xf numFmtId="4" fontId="10" fillId="4" borderId="0" xfId="0" applyNumberFormat="1" applyFont="1" applyFill="1" applyAlignment="1">
      <alignment horizontal="center"/>
    </xf>
    <xf numFmtId="0" fontId="10" fillId="4" borderId="60" xfId="0" applyFont="1" applyFill="1" applyBorder="1"/>
    <xf numFmtId="4" fontId="10" fillId="0" borderId="41" xfId="0" applyNumberFormat="1" applyFont="1" applyBorder="1"/>
    <xf numFmtId="3" fontId="10" fillId="4" borderId="43" xfId="0" applyNumberFormat="1" applyFont="1" applyFill="1" applyBorder="1" applyAlignment="1">
      <alignment horizontal="center"/>
    </xf>
    <xf numFmtId="0" fontId="10" fillId="4" borderId="44" xfId="0" applyFont="1" applyFill="1" applyBorder="1"/>
    <xf numFmtId="164" fontId="24" fillId="6" borderId="37" xfId="0" applyNumberFormat="1" applyFont="1" applyFill="1" applyBorder="1" applyAlignment="1">
      <alignment horizontal="left" vertical="center"/>
    </xf>
    <xf numFmtId="0" fontId="24" fillId="7" borderId="46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0" fontId="10" fillId="0" borderId="59" xfId="0" quotePrefix="1" applyFont="1" applyBorder="1" applyAlignment="1">
      <alignment horizontal="left" vertical="top" wrapText="1"/>
    </xf>
    <xf numFmtId="2" fontId="10" fillId="0" borderId="51" xfId="0" applyNumberFormat="1" applyFont="1" applyBorder="1" applyAlignment="1">
      <alignment horizontal="center" vertical="top" wrapText="1"/>
    </xf>
    <xf numFmtId="0" fontId="10" fillId="0" borderId="49" xfId="0" quotePrefix="1" applyFont="1" applyBorder="1" applyAlignment="1">
      <alignment horizontal="left" vertical="top" wrapText="1"/>
    </xf>
    <xf numFmtId="2" fontId="10" fillId="0" borderId="50" xfId="0" applyNumberFormat="1" applyFont="1" applyBorder="1" applyAlignment="1">
      <alignment horizontal="center" vertical="top" wrapText="1"/>
    </xf>
    <xf numFmtId="0" fontId="10" fillId="0" borderId="40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0" fillId="0" borderId="52" xfId="0" applyFont="1" applyBorder="1" applyAlignment="1">
      <alignment horizontal="justify" vertical="top" wrapText="1"/>
    </xf>
    <xf numFmtId="0" fontId="10" fillId="0" borderId="51" xfId="0" applyFont="1" applyBorder="1" applyAlignment="1">
      <alignment horizontal="justify" vertical="top" wrapText="1"/>
    </xf>
    <xf numFmtId="0" fontId="10" fillId="0" borderId="49" xfId="0" applyFont="1" applyBorder="1" applyAlignment="1">
      <alignment horizontal="justify" vertical="top" wrapText="1"/>
    </xf>
    <xf numFmtId="0" fontId="10" fillId="0" borderId="50" xfId="0" applyFont="1" applyBorder="1" applyAlignment="1">
      <alignment horizontal="justify" vertical="top" wrapText="1"/>
    </xf>
    <xf numFmtId="0" fontId="10" fillId="0" borderId="42" xfId="0" quotePrefix="1" applyFont="1" applyBorder="1" applyAlignment="1">
      <alignment horizontal="left" vertical="top" wrapText="1"/>
    </xf>
    <xf numFmtId="0" fontId="10" fillId="0" borderId="53" xfId="0" applyFont="1" applyBorder="1" applyAlignment="1">
      <alignment horizontal="justify" vertical="top" wrapText="1"/>
    </xf>
    <xf numFmtId="0" fontId="10" fillId="0" borderId="43" xfId="0" applyFont="1" applyBorder="1" applyAlignment="1">
      <alignment horizontal="justify" vertical="top" wrapText="1"/>
    </xf>
    <xf numFmtId="0" fontId="10" fillId="0" borderId="54" xfId="0" applyFont="1" applyBorder="1" applyAlignment="1">
      <alignment horizontal="justify" vertical="top" wrapText="1"/>
    </xf>
    <xf numFmtId="164" fontId="24" fillId="6" borderId="37" xfId="0" applyNumberFormat="1" applyFont="1" applyFill="1" applyBorder="1" applyAlignment="1">
      <alignment horizontal="center" vertical="center"/>
    </xf>
    <xf numFmtId="0" fontId="24" fillId="4" borderId="66" xfId="0" quotePrefix="1" applyFont="1" applyFill="1" applyBorder="1" applyAlignment="1">
      <alignment horizontal="center" wrapText="1"/>
    </xf>
    <xf numFmtId="0" fontId="10" fillId="4" borderId="75" xfId="0" applyFont="1" applyFill="1" applyBorder="1" applyAlignment="1">
      <alignment horizontal="center" wrapText="1"/>
    </xf>
    <xf numFmtId="1" fontId="10" fillId="3" borderId="40" xfId="1" applyNumberFormat="1" applyFont="1" applyFill="1" applyBorder="1" applyAlignment="1">
      <alignment horizontal="center"/>
    </xf>
    <xf numFmtId="3" fontId="10" fillId="3" borderId="41" xfId="1" applyNumberFormat="1" applyFont="1" applyFill="1" applyBorder="1" applyAlignment="1">
      <alignment horizontal="center"/>
    </xf>
    <xf numFmtId="1" fontId="10" fillId="3" borderId="42" xfId="1" applyNumberFormat="1" applyFont="1" applyFill="1" applyBorder="1" applyAlignment="1">
      <alignment horizontal="center"/>
    </xf>
    <xf numFmtId="3" fontId="10" fillId="3" borderId="53" xfId="1" applyNumberFormat="1" applyFont="1" applyFill="1" applyBorder="1" applyAlignment="1">
      <alignment horizontal="center"/>
    </xf>
    <xf numFmtId="3" fontId="10" fillId="3" borderId="69" xfId="1" applyNumberFormat="1" applyFont="1" applyFill="1" applyBorder="1" applyAlignment="1">
      <alignment horizontal="center"/>
    </xf>
    <xf numFmtId="3" fontId="10" fillId="3" borderId="44" xfId="1" applyNumberFormat="1" applyFont="1" applyFill="1" applyBorder="1" applyAlignment="1">
      <alignment horizontal="center"/>
    </xf>
    <xf numFmtId="0" fontId="9" fillId="0" borderId="0" xfId="0" applyFont="1"/>
    <xf numFmtId="0" fontId="10" fillId="3" borderId="82" xfId="0" applyFont="1" applyFill="1" applyBorder="1" applyAlignment="1">
      <alignment horizontal="left"/>
    </xf>
    <xf numFmtId="2" fontId="10" fillId="3" borderId="83" xfId="0" applyNumberFormat="1" applyFont="1" applyFill="1" applyBorder="1" applyAlignment="1">
      <alignment horizontal="left"/>
    </xf>
    <xf numFmtId="3" fontId="10" fillId="3" borderId="40" xfId="1" applyNumberFormat="1" applyFont="1" applyFill="1" applyBorder="1" applyAlignment="1">
      <alignment horizontal="center"/>
    </xf>
    <xf numFmtId="3" fontId="10" fillId="3" borderId="42" xfId="1" applyNumberFormat="1" applyFont="1" applyFill="1" applyBorder="1" applyAlignment="1">
      <alignment horizontal="center"/>
    </xf>
    <xf numFmtId="3" fontId="10" fillId="3" borderId="84" xfId="1" applyNumberFormat="1" applyFont="1" applyFill="1" applyBorder="1" applyAlignment="1">
      <alignment horizontal="center"/>
    </xf>
    <xf numFmtId="167" fontId="10" fillId="3" borderId="85" xfId="1" applyNumberFormat="1" applyFont="1" applyFill="1" applyBorder="1"/>
    <xf numFmtId="167" fontId="10" fillId="3" borderId="84" xfId="1" applyNumberFormat="1" applyFont="1" applyFill="1" applyBorder="1"/>
    <xf numFmtId="3" fontId="10" fillId="3" borderId="44" xfId="0" applyNumberFormat="1" applyFont="1" applyFill="1" applyBorder="1"/>
    <xf numFmtId="2" fontId="10" fillId="0" borderId="0" xfId="0" applyNumberFormat="1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42" xfId="0" applyFont="1" applyBorder="1"/>
    <xf numFmtId="3" fontId="10" fillId="0" borderId="88" xfId="0" applyNumberFormat="1" applyFont="1" applyBorder="1" applyAlignment="1">
      <alignment horizontal="center"/>
    </xf>
    <xf numFmtId="3" fontId="10" fillId="0" borderId="69" xfId="0" quotePrefix="1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0" fontId="24" fillId="7" borderId="45" xfId="0" applyFont="1" applyFill="1" applyBorder="1"/>
    <xf numFmtId="0" fontId="24" fillId="7" borderId="46" xfId="0" applyFont="1" applyFill="1" applyBorder="1"/>
    <xf numFmtId="0" fontId="24" fillId="7" borderId="55" xfId="0" applyFont="1" applyFill="1" applyBorder="1"/>
    <xf numFmtId="0" fontId="24" fillId="7" borderId="49" xfId="0" quotePrefix="1" applyFont="1" applyFill="1" applyBorder="1" applyAlignment="1">
      <alignment horizontal="center"/>
    </xf>
    <xf numFmtId="0" fontId="24" fillId="7" borderId="61" xfId="0" applyFont="1" applyFill="1" applyBorder="1"/>
    <xf numFmtId="0" fontId="10" fillId="3" borderId="40" xfId="0" applyFont="1" applyFill="1" applyBorder="1" applyAlignment="1">
      <alignment horizontal="center"/>
    </xf>
    <xf numFmtId="3" fontId="10" fillId="3" borderId="41" xfId="0" applyNumberFormat="1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3" fontId="10" fillId="3" borderId="44" xfId="0" applyNumberFormat="1" applyFont="1" applyFill="1" applyBorder="1" applyAlignment="1">
      <alignment horizontal="center"/>
    </xf>
    <xf numFmtId="0" fontId="10" fillId="7" borderId="37" xfId="0" applyFont="1" applyFill="1" applyBorder="1" applyAlignment="1">
      <alignment vertical="center"/>
    </xf>
    <xf numFmtId="0" fontId="25" fillId="7" borderId="38" xfId="0" applyFont="1" applyFill="1" applyBorder="1" applyAlignment="1">
      <alignment vertical="center"/>
    </xf>
    <xf numFmtId="0" fontId="24" fillId="7" borderId="87" xfId="0" applyFont="1" applyFill="1" applyBorder="1" applyAlignment="1">
      <alignment horizontal="centerContinuous" vertical="center"/>
    </xf>
    <xf numFmtId="0" fontId="25" fillId="7" borderId="71" xfId="0" applyFont="1" applyFill="1" applyBorder="1" applyAlignment="1">
      <alignment horizontal="centerContinuous" vertical="center"/>
    </xf>
    <xf numFmtId="169" fontId="10" fillId="4" borderId="66" xfId="2" quotePrefix="1" applyNumberFormat="1" applyFont="1" applyFill="1" applyBorder="1" applyAlignment="1">
      <alignment horizontal="left"/>
    </xf>
    <xf numFmtId="169" fontId="10" fillId="4" borderId="75" xfId="2" applyNumberFormat="1" applyFont="1" applyFill="1" applyBorder="1"/>
    <xf numFmtId="0" fontId="24" fillId="7" borderId="70" xfId="0" applyFont="1" applyFill="1" applyBorder="1" applyAlignment="1">
      <alignment horizontal="centerContinuous" vertical="center"/>
    </xf>
    <xf numFmtId="169" fontId="10" fillId="4" borderId="8" xfId="2" quotePrefix="1" applyNumberFormat="1" applyFont="1" applyFill="1" applyBorder="1" applyAlignment="1">
      <alignment horizontal="left"/>
    </xf>
    <xf numFmtId="169" fontId="10" fillId="4" borderId="8" xfId="2" applyNumberFormat="1" applyFont="1" applyFill="1" applyBorder="1"/>
    <xf numFmtId="0" fontId="24" fillId="7" borderId="40" xfId="0" applyFont="1" applyFill="1" applyBorder="1"/>
    <xf numFmtId="0" fontId="25" fillId="7" borderId="40" xfId="0" applyFont="1" applyFill="1" applyBorder="1"/>
    <xf numFmtId="0" fontId="10" fillId="4" borderId="40" xfId="0" quotePrefix="1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81" xfId="0" applyFont="1" applyFill="1" applyBorder="1"/>
    <xf numFmtId="0" fontId="25" fillId="7" borderId="0" xfId="0" applyFont="1" applyFill="1"/>
    <xf numFmtId="0" fontId="10" fillId="4" borderId="1" xfId="0" quotePrefix="1" applyFont="1" applyFill="1" applyBorder="1" applyAlignment="1">
      <alignment horizontal="center"/>
    </xf>
    <xf numFmtId="0" fontId="10" fillId="3" borderId="94" xfId="0" applyFont="1" applyFill="1" applyBorder="1" applyAlignment="1">
      <alignment horizontal="right"/>
    </xf>
    <xf numFmtId="2" fontId="10" fillId="3" borderId="28" xfId="0" applyNumberFormat="1" applyFont="1" applyFill="1" applyBorder="1" applyAlignment="1">
      <alignment horizontal="left"/>
    </xf>
    <xf numFmtId="0" fontId="10" fillId="4" borderId="96" xfId="0" applyFont="1" applyFill="1" applyBorder="1" applyAlignment="1">
      <alignment horizontal="center"/>
    </xf>
    <xf numFmtId="0" fontId="10" fillId="4" borderId="35" xfId="0" quotePrefix="1" applyFont="1" applyFill="1" applyBorder="1" applyAlignment="1">
      <alignment horizontal="center"/>
    </xf>
    <xf numFmtId="0" fontId="10" fillId="4" borderId="97" xfId="0" applyFont="1" applyFill="1" applyBorder="1" applyAlignment="1">
      <alignment horizontal="center"/>
    </xf>
    <xf numFmtId="0" fontId="25" fillId="7" borderId="37" xfId="0" applyFont="1" applyFill="1" applyBorder="1"/>
    <xf numFmtId="0" fontId="24" fillId="7" borderId="38" xfId="0" applyFont="1" applyFill="1" applyBorder="1" applyAlignment="1">
      <alignment horizontal="centerContinuous"/>
    </xf>
    <xf numFmtId="0" fontId="25" fillId="7" borderId="38" xfId="0" applyFont="1" applyFill="1" applyBorder="1" applyAlignment="1">
      <alignment horizontal="centerContinuous"/>
    </xf>
    <xf numFmtId="0" fontId="24" fillId="7" borderId="39" xfId="0" applyFont="1" applyFill="1" applyBorder="1" applyAlignment="1">
      <alignment horizontal="centerContinuous"/>
    </xf>
    <xf numFmtId="0" fontId="10" fillId="4" borderId="4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169" fontId="10" fillId="3" borderId="52" xfId="3" applyNumberFormat="1" applyFont="1" applyFill="1" applyBorder="1" applyAlignment="1">
      <alignment horizontal="right"/>
    </xf>
    <xf numFmtId="169" fontId="10" fillId="3" borderId="53" xfId="3" applyNumberFormat="1" applyFont="1" applyFill="1" applyBorder="1" applyAlignment="1">
      <alignment horizontal="right"/>
    </xf>
    <xf numFmtId="169" fontId="10" fillId="3" borderId="43" xfId="3" applyNumberFormat="1" applyFont="1" applyFill="1" applyBorder="1" applyAlignment="1">
      <alignment horizontal="right"/>
    </xf>
    <xf numFmtId="169" fontId="10" fillId="3" borderId="54" xfId="3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0" fillId="3" borderId="88" xfId="0" applyNumberFormat="1" applyFont="1" applyFill="1" applyBorder="1" applyAlignment="1">
      <alignment horizontal="center"/>
    </xf>
    <xf numFmtId="0" fontId="24" fillId="7" borderId="86" xfId="0" applyFont="1" applyFill="1" applyBorder="1" applyAlignment="1">
      <alignment horizontal="centerContinuous"/>
    </xf>
    <xf numFmtId="0" fontId="25" fillId="7" borderId="87" xfId="0" applyFont="1" applyFill="1" applyBorder="1" applyAlignment="1">
      <alignment horizontal="centerContinuous"/>
    </xf>
    <xf numFmtId="169" fontId="10" fillId="3" borderId="1" xfId="3" applyNumberFormat="1" applyFont="1" applyFill="1" applyBorder="1" applyAlignment="1">
      <alignment horizontal="right"/>
    </xf>
    <xf numFmtId="169" fontId="10" fillId="3" borderId="88" xfId="3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0" fontId="25" fillId="7" borderId="46" xfId="0" applyFont="1" applyFill="1" applyBorder="1"/>
    <xf numFmtId="0" fontId="25" fillId="7" borderId="47" xfId="0" applyFont="1" applyFill="1" applyBorder="1" applyAlignment="1">
      <alignment horizontal="left"/>
    </xf>
    <xf numFmtId="0" fontId="25" fillId="7" borderId="48" xfId="0" applyFont="1" applyFill="1" applyBorder="1" applyAlignment="1">
      <alignment horizontal="left"/>
    </xf>
    <xf numFmtId="0" fontId="10" fillId="3" borderId="59" xfId="0" applyFont="1" applyFill="1" applyBorder="1" applyAlignment="1">
      <alignment horizontal="center"/>
    </xf>
    <xf numFmtId="0" fontId="10" fillId="3" borderId="51" xfId="0" applyFont="1" applyFill="1" applyBorder="1"/>
    <xf numFmtId="3" fontId="12" fillId="3" borderId="0" xfId="0" applyNumberFormat="1" applyFont="1" applyFill="1" applyAlignment="1">
      <alignment horizontal="right"/>
    </xf>
    <xf numFmtId="0" fontId="25" fillId="7" borderId="37" xfId="0" applyFont="1" applyFill="1" applyBorder="1" applyAlignment="1">
      <alignment horizontal="center"/>
    </xf>
    <xf numFmtId="0" fontId="25" fillId="7" borderId="70" xfId="0" applyFont="1" applyFill="1" applyBorder="1"/>
    <xf numFmtId="0" fontId="25" fillId="7" borderId="38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0" fontId="25" fillId="7" borderId="71" xfId="0" applyFont="1" applyFill="1" applyBorder="1" applyAlignment="1">
      <alignment horizontal="left"/>
    </xf>
    <xf numFmtId="170" fontId="10" fillId="0" borderId="11" xfId="2" applyNumberFormat="1" applyFont="1" applyFill="1" applyBorder="1" applyAlignment="1">
      <alignment horizontal="center"/>
    </xf>
    <xf numFmtId="170" fontId="10" fillId="0" borderId="10" xfId="2" applyNumberFormat="1" applyFont="1" applyFill="1" applyBorder="1" applyAlignment="1">
      <alignment horizontal="center"/>
    </xf>
    <xf numFmtId="169" fontId="10" fillId="0" borderId="8" xfId="2" applyNumberFormat="1" applyFont="1" applyFill="1" applyBorder="1" applyAlignment="1">
      <alignment horizontal="center"/>
    </xf>
    <xf numFmtId="169" fontId="10" fillId="0" borderId="12" xfId="2" applyNumberFormat="1" applyFont="1" applyFill="1" applyBorder="1" applyAlignment="1">
      <alignment horizontal="center"/>
    </xf>
    <xf numFmtId="169" fontId="10" fillId="0" borderId="75" xfId="2" applyNumberFormat="1" applyFont="1" applyFill="1" applyBorder="1" applyAlignment="1">
      <alignment horizontal="center"/>
    </xf>
    <xf numFmtId="170" fontId="10" fillId="0" borderId="73" xfId="2" applyNumberFormat="1" applyFont="1" applyFill="1" applyBorder="1" applyAlignment="1">
      <alignment horizontal="center"/>
    </xf>
    <xf numFmtId="170" fontId="10" fillId="0" borderId="90" xfId="2" applyNumberFormat="1" applyFont="1" applyFill="1" applyBorder="1" applyAlignment="1">
      <alignment horizontal="center"/>
    </xf>
    <xf numFmtId="169" fontId="10" fillId="0" borderId="72" xfId="2" applyNumberFormat="1" applyFont="1" applyFill="1" applyBorder="1" applyAlignment="1">
      <alignment horizontal="center"/>
    </xf>
    <xf numFmtId="169" fontId="10" fillId="0" borderId="91" xfId="2" applyNumberFormat="1" applyFont="1" applyFill="1" applyBorder="1" applyAlignment="1">
      <alignment horizontal="center"/>
    </xf>
    <xf numFmtId="169" fontId="10" fillId="0" borderId="74" xfId="2" applyNumberFormat="1" applyFont="1" applyFill="1" applyBorder="1" applyAlignment="1">
      <alignment horizontal="center"/>
    </xf>
    <xf numFmtId="170" fontId="10" fillId="0" borderId="66" xfId="2" applyNumberFormat="1" applyFont="1" applyFill="1" applyBorder="1" applyAlignment="1">
      <alignment horizontal="center"/>
    </xf>
    <xf numFmtId="170" fontId="10" fillId="0" borderId="89" xfId="2" applyNumberFormat="1" applyFont="1" applyFill="1" applyBorder="1" applyAlignment="1">
      <alignment horizontal="center"/>
    </xf>
    <xf numFmtId="3" fontId="10" fillId="0" borderId="40" xfId="1" applyNumberFormat="1" applyFont="1" applyFill="1" applyBorder="1" applyAlignment="1">
      <alignment horizontal="center"/>
    </xf>
    <xf numFmtId="3" fontId="10" fillId="0" borderId="93" xfId="1" applyNumberFormat="1" applyFont="1" applyFill="1" applyBorder="1" applyAlignment="1">
      <alignment horizontal="center"/>
    </xf>
    <xf numFmtId="3" fontId="10" fillId="0" borderId="96" xfId="1" applyNumberFormat="1" applyFont="1" applyFill="1" applyBorder="1" applyAlignment="1">
      <alignment horizontal="center"/>
    </xf>
    <xf numFmtId="3" fontId="10" fillId="0" borderId="29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92" xfId="1" applyNumberFormat="1" applyFont="1" applyFill="1" applyBorder="1" applyAlignment="1">
      <alignment horizontal="center"/>
    </xf>
    <xf numFmtId="3" fontId="10" fillId="0" borderId="35" xfId="1" applyNumberFormat="1" applyFont="1" applyFill="1" applyBorder="1" applyAlignment="1">
      <alignment horizontal="center"/>
    </xf>
    <xf numFmtId="3" fontId="10" fillId="0" borderId="42" xfId="1" applyNumberFormat="1" applyFont="1" applyFill="1" applyBorder="1" applyAlignment="1">
      <alignment horizontal="center"/>
    </xf>
    <xf numFmtId="3" fontId="10" fillId="0" borderId="98" xfId="1" applyNumberFormat="1" applyFont="1" applyFill="1" applyBorder="1" applyAlignment="1">
      <alignment horizontal="center"/>
    </xf>
    <xf numFmtId="3" fontId="10" fillId="0" borderId="85" xfId="1" applyNumberFormat="1" applyFont="1" applyFill="1" applyBorder="1" applyAlignment="1">
      <alignment horizontal="center"/>
    </xf>
    <xf numFmtId="3" fontId="10" fillId="0" borderId="84" xfId="1" applyNumberFormat="1" applyFont="1" applyFill="1" applyBorder="1" applyAlignment="1">
      <alignment horizontal="center"/>
    </xf>
    <xf numFmtId="3" fontId="10" fillId="0" borderId="43" xfId="1" applyNumberFormat="1" applyFont="1" applyFill="1" applyBorder="1" applyAlignment="1">
      <alignment horizontal="center"/>
    </xf>
    <xf numFmtId="3" fontId="10" fillId="0" borderId="9" xfId="0" applyNumberFormat="1" applyFont="1" applyBorder="1"/>
    <xf numFmtId="0" fontId="10" fillId="0" borderId="40" xfId="0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center"/>
    </xf>
    <xf numFmtId="3" fontId="10" fillId="0" borderId="52" xfId="0" applyNumberFormat="1" applyFont="1" applyBorder="1"/>
    <xf numFmtId="0" fontId="10" fillId="0" borderId="42" xfId="0" applyFont="1" applyBorder="1" applyAlignment="1">
      <alignment horizontal="center"/>
    </xf>
    <xf numFmtId="3" fontId="10" fillId="0" borderId="53" xfId="0" applyNumberFormat="1" applyFont="1" applyBorder="1"/>
    <xf numFmtId="3" fontId="10" fillId="0" borderId="53" xfId="0" applyNumberFormat="1" applyFont="1" applyBorder="1" applyAlignment="1">
      <alignment horizontal="center"/>
    </xf>
    <xf numFmtId="3" fontId="10" fillId="0" borderId="43" xfId="0" applyNumberFormat="1" applyFont="1" applyBorder="1"/>
    <xf numFmtId="3" fontId="10" fillId="0" borderId="54" xfId="0" applyNumberFormat="1" applyFont="1" applyBorder="1"/>
    <xf numFmtId="0" fontId="10" fillId="0" borderId="59" xfId="0" applyFont="1" applyBorder="1"/>
    <xf numFmtId="0" fontId="10" fillId="0" borderId="14" xfId="0" applyFont="1" applyBorder="1"/>
    <xf numFmtId="3" fontId="10" fillId="0" borderId="16" xfId="0" applyNumberFormat="1" applyFont="1" applyBorder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171" fontId="10" fillId="0" borderId="9" xfId="0" applyNumberFormat="1" applyFont="1" applyBorder="1" applyAlignment="1">
      <alignment horizontal="right"/>
    </xf>
    <xf numFmtId="170" fontId="10" fillId="0" borderId="9" xfId="0" applyNumberFormat="1" applyFont="1" applyBorder="1" applyAlignment="1">
      <alignment horizontal="center"/>
    </xf>
    <xf numFmtId="171" fontId="10" fillId="0" borderId="9" xfId="0" applyNumberFormat="1" applyFont="1" applyBorder="1"/>
    <xf numFmtId="3" fontId="13" fillId="0" borderId="52" xfId="0" applyNumberFormat="1" applyFont="1" applyBorder="1"/>
    <xf numFmtId="171" fontId="10" fillId="0" borderId="53" xfId="0" applyNumberFormat="1" applyFont="1" applyBorder="1"/>
    <xf numFmtId="170" fontId="10" fillId="0" borderId="53" xfId="0" applyNumberFormat="1" applyFont="1" applyBorder="1" applyAlignment="1">
      <alignment horizontal="center"/>
    </xf>
    <xf numFmtId="170" fontId="10" fillId="0" borderId="9" xfId="0" applyNumberFormat="1" applyFont="1" applyBorder="1"/>
    <xf numFmtId="3" fontId="12" fillId="0" borderId="0" xfId="0" applyNumberFormat="1" applyFont="1" applyAlignment="1">
      <alignment horizontal="right"/>
    </xf>
    <xf numFmtId="170" fontId="10" fillId="0" borderId="53" xfId="0" applyNumberFormat="1" applyFont="1" applyBorder="1"/>
    <xf numFmtId="171" fontId="10" fillId="0" borderId="43" xfId="0" applyNumberFormat="1" applyFont="1" applyBorder="1"/>
    <xf numFmtId="171" fontId="12" fillId="0" borderId="43" xfId="0" applyNumberFormat="1" applyFont="1" applyBorder="1"/>
    <xf numFmtId="171" fontId="10" fillId="0" borderId="54" xfId="0" applyNumberFormat="1" applyFont="1" applyBorder="1"/>
    <xf numFmtId="3" fontId="12" fillId="0" borderId="0" xfId="0" applyNumberFormat="1" applyFont="1"/>
    <xf numFmtId="3" fontId="10" fillId="0" borderId="40" xfId="0" applyNumberFormat="1" applyFont="1" applyBorder="1" applyAlignment="1">
      <alignment horizontal="center"/>
    </xf>
    <xf numFmtId="170" fontId="10" fillId="0" borderId="9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center"/>
    </xf>
    <xf numFmtId="171" fontId="10" fillId="0" borderId="53" xfId="0" applyNumberFormat="1" applyFont="1" applyBorder="1" applyAlignment="1">
      <alignment horizontal="right"/>
    </xf>
    <xf numFmtId="170" fontId="10" fillId="0" borderId="53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2" fillId="0" borderId="43" xfId="0" applyNumberFormat="1" applyFont="1" applyBorder="1"/>
    <xf numFmtId="3" fontId="10" fillId="0" borderId="54" xfId="0" applyNumberFormat="1" applyFont="1" applyBorder="1" applyAlignment="1">
      <alignment horizontal="right"/>
    </xf>
    <xf numFmtId="0" fontId="10" fillId="0" borderId="59" xfId="0" applyFont="1" applyBorder="1" applyAlignment="1">
      <alignment horizontal="center"/>
    </xf>
    <xf numFmtId="0" fontId="10" fillId="3" borderId="0" xfId="17" applyFont="1" applyFill="1"/>
    <xf numFmtId="0" fontId="10" fillId="3" borderId="0" xfId="17" quotePrefix="1" applyFont="1" applyFill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4" borderId="0" xfId="0" quotePrefix="1" applyFont="1" applyFill="1" applyAlignment="1">
      <alignment horizontal="center" wrapText="1"/>
    </xf>
    <xf numFmtId="0" fontId="10" fillId="4" borderId="41" xfId="0" applyFont="1" applyFill="1" applyBorder="1" applyAlignment="1">
      <alignment horizont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79" xfId="0" applyFont="1" applyFill="1" applyBorder="1" applyAlignment="1">
      <alignment horizontal="center" vertical="center" wrapText="1"/>
    </xf>
    <xf numFmtId="0" fontId="24" fillId="7" borderId="8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82" xfId="0" applyFont="1" applyFill="1" applyBorder="1" applyAlignment="1">
      <alignment horizontal="center" wrapText="1"/>
    </xf>
    <xf numFmtId="0" fontId="24" fillId="7" borderId="45" xfId="0" applyFont="1" applyFill="1" applyBorder="1" applyAlignment="1">
      <alignment horizontal="center" vertical="center"/>
    </xf>
    <xf numFmtId="0" fontId="24" fillId="7" borderId="76" xfId="0" applyFont="1" applyFill="1" applyBorder="1" applyAlignment="1">
      <alignment horizontal="center" vertical="center"/>
    </xf>
    <xf numFmtId="0" fontId="24" fillId="7" borderId="8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10" fillId="4" borderId="56" xfId="0" quotePrefix="1" applyFont="1" applyFill="1" applyBorder="1" applyAlignment="1">
      <alignment horizontal="center" vertical="center" wrapText="1"/>
    </xf>
    <xf numFmtId="0" fontId="10" fillId="4" borderId="40" xfId="0" quotePrefix="1" applyFont="1" applyFill="1" applyBorder="1" applyAlignment="1">
      <alignment horizontal="center" vertical="center" wrapText="1"/>
    </xf>
    <xf numFmtId="0" fontId="10" fillId="4" borderId="81" xfId="0" quotePrefix="1" applyFont="1" applyFill="1" applyBorder="1" applyAlignment="1">
      <alignment horizontal="center" vertical="center" wrapText="1"/>
    </xf>
    <xf numFmtId="0" fontId="10" fillId="4" borderId="36" xfId="0" quotePrefix="1" applyFont="1" applyFill="1" applyBorder="1" applyAlignment="1">
      <alignment horizontal="center" vertical="center" wrapText="1"/>
    </xf>
    <xf numFmtId="0" fontId="10" fillId="4" borderId="29" xfId="0" quotePrefix="1" applyFont="1" applyFill="1" applyBorder="1" applyAlignment="1">
      <alignment horizontal="center" vertical="center" wrapText="1"/>
    </xf>
    <xf numFmtId="0" fontId="10" fillId="4" borderId="30" xfId="0" quotePrefix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wrapText="1"/>
    </xf>
    <xf numFmtId="0" fontId="10" fillId="0" borderId="0" xfId="0" quotePrefix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4" fillId="7" borderId="86" xfId="0" applyFont="1" applyFill="1" applyBorder="1" applyAlignment="1">
      <alignment horizontal="center" vertical="center" wrapText="1"/>
    </xf>
    <xf numFmtId="0" fontId="24" fillId="7" borderId="87" xfId="0" applyFont="1" applyFill="1" applyBorder="1" applyAlignment="1">
      <alignment horizontal="center" vertical="center" wrapText="1"/>
    </xf>
    <xf numFmtId="0" fontId="24" fillId="7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4" fillId="7" borderId="95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55" xfId="0" applyFont="1" applyFill="1" applyBorder="1" applyAlignment="1">
      <alignment horizontal="center" vertical="center"/>
    </xf>
    <xf numFmtId="0" fontId="10" fillId="4" borderId="94" xfId="0" quotePrefix="1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8" xfId="0" quotePrefix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/>
    </xf>
    <xf numFmtId="0" fontId="10" fillId="4" borderId="83" xfId="0" applyFont="1" applyFill="1" applyBorder="1" applyAlignment="1">
      <alignment horizontal="center"/>
    </xf>
    <xf numFmtId="0" fontId="10" fillId="4" borderId="93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92" xfId="0" quotePrefix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5" borderId="93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10" fillId="5" borderId="92" xfId="0" quotePrefix="1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4" borderId="0" xfId="0" quotePrefix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9" fillId="4" borderId="27" xfId="1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3" fontId="10" fillId="3" borderId="0" xfId="1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3" fontId="9" fillId="4" borderId="22" xfId="1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24" fillId="7" borderId="17" xfId="0" applyFont="1" applyFill="1" applyBorder="1" applyAlignment="1">
      <alignment horizontal="center"/>
    </xf>
    <xf numFmtId="0" fontId="25" fillId="7" borderId="17" xfId="0" applyFont="1" applyFill="1" applyBorder="1" applyAlignment="1">
      <alignment horizontal="center"/>
    </xf>
    <xf numFmtId="3" fontId="10" fillId="3" borderId="14" xfId="1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5" fillId="7" borderId="18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7" borderId="17" xfId="0" quotePrefix="1" applyFont="1" applyFill="1" applyBorder="1" applyAlignment="1">
      <alignment horizontal="center"/>
    </xf>
    <xf numFmtId="3" fontId="10" fillId="3" borderId="13" xfId="1" applyNumberFormat="1" applyFont="1" applyFill="1" applyBorder="1" applyAlignment="1">
      <alignment horizontal="center"/>
    </xf>
    <xf numFmtId="3" fontId="10" fillId="3" borderId="1" xfId="1" applyNumberFormat="1" applyFont="1" applyFill="1" applyBorder="1" applyAlignment="1">
      <alignment horizontal="center"/>
    </xf>
    <xf numFmtId="0" fontId="25" fillId="7" borderId="48" xfId="0" applyFont="1" applyFill="1" applyBorder="1" applyAlignment="1">
      <alignment horizontal="center" wrapText="1"/>
    </xf>
    <xf numFmtId="0" fontId="25" fillId="7" borderId="50" xfId="0" applyFont="1" applyFill="1" applyBorder="1" applyAlignment="1">
      <alignment horizontal="center" wrapText="1"/>
    </xf>
    <xf numFmtId="0" fontId="25" fillId="7" borderId="46" xfId="0" applyFont="1" applyFill="1" applyBorder="1" applyAlignment="1">
      <alignment horizontal="center" wrapText="1"/>
    </xf>
    <xf numFmtId="0" fontId="25" fillId="7" borderId="15" xfId="0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center"/>
    </xf>
    <xf numFmtId="0" fontId="24" fillId="7" borderId="61" xfId="0" applyFont="1" applyFill="1" applyBorder="1" applyAlignment="1">
      <alignment horizontal="center"/>
    </xf>
    <xf numFmtId="0" fontId="24" fillId="7" borderId="65" xfId="0" applyFont="1" applyFill="1" applyBorder="1" applyAlignment="1">
      <alignment horizontal="center"/>
    </xf>
    <xf numFmtId="0" fontId="24" fillId="7" borderId="55" xfId="0" applyFont="1" applyFill="1" applyBorder="1" applyAlignment="1">
      <alignment horizontal="center"/>
    </xf>
    <xf numFmtId="0" fontId="24" fillId="7" borderId="64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</cellXfs>
  <cellStyles count="19">
    <cellStyle name="1000-sep (2 dec)_3.2" xfId="2" xr:uid="{00000000-0005-0000-0000-000000000000}"/>
    <cellStyle name="1000-sep (2 dec)_3.4" xfId="3" xr:uid="{00000000-0005-0000-0000-000001000000}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Komma" xfId="1" builtinId="3"/>
    <cellStyle name="Komma 2" xfId="18" xr:uid="{6547F923-DFAF-4EE6-9B61-4D92F2C50664}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Normal" xfId="0" builtinId="0"/>
    <cellStyle name="Normal 2" xfId="17" xr:uid="{EB4AEF77-1402-4D51-ADCD-0D28DE926920}"/>
    <cellStyle name="Spørgsmål" xfId="4" xr:uid="{00000000-0005-0000-0000-000010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Karakteristik af omkostningsfunktionen</a:t>
            </a:r>
          </a:p>
        </c:rich>
      </c:tx>
      <c:layout>
        <c:manualLayout>
          <c:xMode val="edge"/>
          <c:yMode val="edge"/>
          <c:x val="0.30815109343936398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91650099404"/>
          <c:y val="0.159574468085106"/>
          <c:w val="0.624254473161034"/>
          <c:h val="0.57446808510638303"/>
        </c:manualLayout>
      </c:layout>
      <c:lineChart>
        <c:grouping val="standard"/>
        <c:varyColors val="0"/>
        <c:ser>
          <c:idx val="0"/>
          <c:order val="0"/>
          <c:tx>
            <c:strRef>
              <c:f>'Løsn. skitse 3.1.1'!$C$5</c:f>
              <c:strCache>
                <c:ptCount val="1"/>
                <c:pt idx="0">
                  <c:v>Omkostninger i mio. kr.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'Løsn. skitse 3.1.1'!$B$7:$B$14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cat>
          <c:val>
            <c:numRef>
              <c:f>'Løsn. skitse 3.1.1'!$C$7:$C$14</c:f>
              <c:numCache>
                <c:formatCode>General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FA-4147-934C-FBEBCFA53C73}"/>
            </c:ext>
          </c:extLst>
        </c:ser>
        <c:ser>
          <c:idx val="1"/>
          <c:order val="1"/>
          <c:tx>
            <c:strRef>
              <c:f>'Løsn. skitse 3.1.1'!$D$5</c:f>
              <c:strCache>
                <c:ptCount val="1"/>
                <c:pt idx="0">
                  <c:v>Kapacitetsomk. i mio. kr.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'Løsn. skitse 3.1.1'!$B$7:$B$14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cat>
          <c:val>
            <c:numRef>
              <c:f>'Løsn. skitse 3.1.1'!$D$7:$D$14</c:f>
              <c:numCache>
                <c:formatCode>#,##0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FA-4147-934C-FBEBCFA53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77712"/>
        <c:axId val="431437600"/>
      </c:lineChart>
      <c:catAx>
        <c:axId val="43427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Aktivitet pr.periode i 100.000 styk</a:t>
                </a:r>
              </a:p>
            </c:rich>
          </c:tx>
          <c:layout>
            <c:manualLayout>
              <c:xMode val="edge"/>
              <c:yMode val="edge"/>
              <c:x val="0.28429423459244502"/>
              <c:y val="0.8297872340425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3143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143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Omkostninger i mio. kr.</a:t>
                </a:r>
              </a:p>
            </c:rich>
          </c:tx>
          <c:layout>
            <c:manualLayout>
              <c:xMode val="edge"/>
              <c:yMode val="edge"/>
              <c:x val="3.9761431411530802E-2"/>
              <c:y val="0.20212765957446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34277712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6719681908503"/>
          <c:y val="0.36170212765957399"/>
          <c:w val="0.23061630218687901"/>
          <c:h val="0.122340425531915"/>
        </c:manualLayout>
      </c:layout>
      <c:overlay val="0"/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>
      <c:oddHeader>&amp;A</c:oddHeader>
      <c:oddFooter>Side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232832</xdr:colOff>
      <xdr:row>14</xdr:row>
      <xdr:rowOff>74084</xdr:rowOff>
    </xdr:from>
    <xdr:to>
      <xdr:col>5</xdr:col>
      <xdr:colOff>114299</xdr:colOff>
      <xdr:row>30</xdr:row>
      <xdr:rowOff>25401</xdr:rowOff>
    </xdr:to>
    <xdr:graphicFrame macro="">
      <xdr:nvGraphicFramePr>
        <xdr:cNvPr id="1129" name="Chart 19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  <a:alpha val="74998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  <a:alpha val="74998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F19"/>
  <sheetViews>
    <sheetView zoomScale="71" zoomScaleNormal="71" workbookViewId="0"/>
  </sheetViews>
  <sheetFormatPr defaultColWidth="8.85546875" defaultRowHeight="12.75" x14ac:dyDescent="0.2"/>
  <cols>
    <col min="1" max="1" width="26.140625" style="3" customWidth="1"/>
    <col min="2" max="2" width="12.5703125" style="3" customWidth="1"/>
    <col min="3" max="3" width="13.5703125" style="3" customWidth="1"/>
    <col min="4" max="6" width="12.5703125" style="3" customWidth="1"/>
    <col min="7" max="7" width="10.85546875" style="3" customWidth="1"/>
    <col min="8" max="16384" width="8.85546875" style="3"/>
  </cols>
  <sheetData>
    <row r="1" spans="1:6" ht="23.25" x14ac:dyDescent="0.35">
      <c r="A1" s="2" t="s">
        <v>85</v>
      </c>
    </row>
    <row r="2" spans="1:6" ht="18.75" x14ac:dyDescent="0.3">
      <c r="A2" s="1" t="s">
        <v>13</v>
      </c>
    </row>
    <row r="4" spans="1:6" ht="16.5" thickBot="1" x14ac:dyDescent="0.3">
      <c r="A4" s="97" t="s">
        <v>109</v>
      </c>
    </row>
    <row r="5" spans="1:6" ht="15.75" x14ac:dyDescent="0.25">
      <c r="A5" s="171" t="s">
        <v>2</v>
      </c>
      <c r="B5" s="172">
        <v>1</v>
      </c>
      <c r="C5" s="173" t="s">
        <v>108</v>
      </c>
    </row>
    <row r="6" spans="1:6" ht="15.75" x14ac:dyDescent="0.25">
      <c r="A6" s="174" t="s">
        <v>3</v>
      </c>
      <c r="B6" s="4">
        <v>3</v>
      </c>
      <c r="C6" s="175" t="s">
        <v>108</v>
      </c>
    </row>
    <row r="7" spans="1:6" ht="15.75" x14ac:dyDescent="0.25">
      <c r="A7" s="176" t="s">
        <v>91</v>
      </c>
      <c r="B7" s="177">
        <f>+B5+B6</f>
        <v>4</v>
      </c>
      <c r="C7" s="178" t="s">
        <v>108</v>
      </c>
    </row>
    <row r="8" spans="1:6" ht="15.75" x14ac:dyDescent="0.25">
      <c r="A8" s="125"/>
      <c r="B8" s="170"/>
      <c r="C8" s="179"/>
    </row>
    <row r="9" spans="1:6" ht="16.5" thickBot="1" x14ac:dyDescent="0.3">
      <c r="A9" s="144" t="s">
        <v>62</v>
      </c>
      <c r="B9" s="180">
        <v>11</v>
      </c>
      <c r="C9" s="181" t="s">
        <v>63</v>
      </c>
    </row>
    <row r="11" spans="1:6" ht="16.5" thickBot="1" x14ac:dyDescent="0.3">
      <c r="A11" s="355" t="s">
        <v>90</v>
      </c>
      <c r="B11" s="355"/>
      <c r="C11" s="355"/>
      <c r="D11" s="355"/>
      <c r="E11" s="355"/>
      <c r="F11" s="355"/>
    </row>
    <row r="12" spans="1:6" ht="24.95" customHeight="1" x14ac:dyDescent="0.2">
      <c r="A12" s="182" t="s">
        <v>0</v>
      </c>
      <c r="B12" s="183" t="s">
        <v>86</v>
      </c>
      <c r="C12" s="183" t="s">
        <v>87</v>
      </c>
      <c r="D12" s="183" t="s">
        <v>26</v>
      </c>
      <c r="E12" s="183" t="s">
        <v>88</v>
      </c>
      <c r="F12" s="184" t="s">
        <v>89</v>
      </c>
    </row>
    <row r="13" spans="1:6" ht="15.75" x14ac:dyDescent="0.2">
      <c r="A13" s="185" t="s">
        <v>110</v>
      </c>
      <c r="B13" s="93">
        <v>1</v>
      </c>
      <c r="C13" s="93">
        <v>1</v>
      </c>
      <c r="D13" s="93">
        <v>1</v>
      </c>
      <c r="E13" s="93">
        <v>1</v>
      </c>
      <c r="F13" s="186">
        <v>1</v>
      </c>
    </row>
    <row r="14" spans="1:6" ht="15.95" customHeight="1" x14ac:dyDescent="0.2">
      <c r="A14" s="187" t="s">
        <v>111</v>
      </c>
      <c r="B14" s="94">
        <v>3</v>
      </c>
      <c r="C14" s="94">
        <v>3</v>
      </c>
      <c r="D14" s="94">
        <v>3</v>
      </c>
      <c r="E14" s="94">
        <v>3</v>
      </c>
      <c r="F14" s="188">
        <v>3</v>
      </c>
    </row>
    <row r="15" spans="1:6" ht="31.5" x14ac:dyDescent="0.2">
      <c r="A15" s="189" t="s">
        <v>112</v>
      </c>
      <c r="B15" s="63"/>
      <c r="C15" s="190"/>
      <c r="D15" s="63"/>
      <c r="E15" s="190"/>
      <c r="F15" s="191"/>
    </row>
    <row r="16" spans="1:6" ht="15.75" x14ac:dyDescent="0.2">
      <c r="A16" s="185" t="s">
        <v>113</v>
      </c>
      <c r="B16" s="64"/>
      <c r="C16" s="65"/>
      <c r="D16" s="64"/>
      <c r="E16" s="65"/>
      <c r="F16" s="192"/>
    </row>
    <row r="17" spans="1:6" ht="15.75" x14ac:dyDescent="0.2">
      <c r="A17" s="193" t="s">
        <v>1</v>
      </c>
      <c r="B17" s="66"/>
      <c r="C17" s="67"/>
      <c r="D17" s="66"/>
      <c r="E17" s="67"/>
      <c r="F17" s="194"/>
    </row>
    <row r="18" spans="1:6" ht="15.75" x14ac:dyDescent="0.25">
      <c r="A18" s="189" t="s">
        <v>114</v>
      </c>
      <c r="B18" s="68"/>
      <c r="C18" s="32"/>
      <c r="D18" s="68"/>
      <c r="E18" s="32"/>
      <c r="F18" s="126"/>
    </row>
    <row r="19" spans="1:6" ht="16.5" thickBot="1" x14ac:dyDescent="0.25">
      <c r="A19" s="195" t="s">
        <v>115</v>
      </c>
      <c r="B19" s="196"/>
      <c r="C19" s="197"/>
      <c r="D19" s="196"/>
      <c r="E19" s="197"/>
      <c r="F19" s="198"/>
    </row>
  </sheetData>
  <mergeCells count="1">
    <mergeCell ref="A11:F11"/>
  </mergeCells>
  <phoneticPr fontId="3" type="noConversion"/>
  <pageMargins left="0.75" right="0.75" top="1" bottom="1" header="0.5" footer="0.5"/>
  <headerFooter>
    <oddHeader>&amp;A</oddHeader>
    <oddFooter>&amp;L&amp;D&amp;CSide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>
    <pageSetUpPr fitToPage="1"/>
  </sheetPr>
  <dimension ref="A1:J46"/>
  <sheetViews>
    <sheetView showGridLines="0" zoomScale="71" zoomScaleNormal="71" workbookViewId="0"/>
  </sheetViews>
  <sheetFormatPr defaultColWidth="9.140625" defaultRowHeight="12.75" x14ac:dyDescent="0.2"/>
  <cols>
    <col min="1" max="1" width="7.42578125" style="5" customWidth="1"/>
    <col min="2" max="2" width="12" style="5" customWidth="1"/>
    <col min="3" max="4" width="9.140625" style="5"/>
    <col min="5" max="5" width="13.42578125" style="5" customWidth="1"/>
    <col min="6" max="6" width="9.42578125" style="5" customWidth="1"/>
    <col min="7" max="7" width="11.42578125" style="5" customWidth="1"/>
    <col min="8" max="8" width="17" style="5" customWidth="1"/>
    <col min="9" max="9" width="17.140625" style="5" bestFit="1" customWidth="1"/>
    <col min="10" max="10" width="18.42578125" style="5" bestFit="1" customWidth="1"/>
    <col min="11" max="16384" width="9.140625" style="5"/>
  </cols>
  <sheetData>
    <row r="1" spans="1:10" ht="23.25" x14ac:dyDescent="0.35">
      <c r="A1" s="2" t="s">
        <v>85</v>
      </c>
    </row>
    <row r="2" spans="1:10" ht="18.75" x14ac:dyDescent="0.3">
      <c r="A2" s="1" t="s">
        <v>13</v>
      </c>
    </row>
    <row r="4" spans="1:10" s="7" customFormat="1" ht="15.75" x14ac:dyDescent="0.25">
      <c r="A4" s="84" t="s">
        <v>140</v>
      </c>
    </row>
    <row r="5" spans="1:10" s="7" customFormat="1" ht="15.75" x14ac:dyDescent="0.25">
      <c r="A5" s="354" t="s">
        <v>104</v>
      </c>
    </row>
    <row r="6" spans="1:10" s="7" customFormat="1" ht="15.75" x14ac:dyDescent="0.25">
      <c r="A6" s="353" t="s">
        <v>141</v>
      </c>
      <c r="H6" s="354" t="s">
        <v>143</v>
      </c>
    </row>
    <row r="7" spans="1:10" s="7" customFormat="1" ht="15.75" x14ac:dyDescent="0.25">
      <c r="A7" s="353" t="s">
        <v>142</v>
      </c>
      <c r="H7" s="354" t="s">
        <v>143</v>
      </c>
    </row>
    <row r="8" spans="1:10" s="7" customFormat="1" ht="15.75" x14ac:dyDescent="0.25"/>
    <row r="9" spans="1:10" s="7" customFormat="1" ht="15.75" x14ac:dyDescent="0.25"/>
    <row r="10" spans="1:10" s="7" customFormat="1" ht="15.75" x14ac:dyDescent="0.25"/>
    <row r="11" spans="1:10" s="7" customFormat="1" ht="15.75" x14ac:dyDescent="0.25"/>
    <row r="12" spans="1:10" s="7" customFormat="1" ht="16.5" thickBot="1" x14ac:dyDescent="0.3">
      <c r="A12" s="92" t="s">
        <v>105</v>
      </c>
      <c r="B12" s="276"/>
    </row>
    <row r="13" spans="1:10" s="111" customFormat="1" ht="15.75" x14ac:dyDescent="0.25">
      <c r="A13" s="121" t="s">
        <v>49</v>
      </c>
      <c r="B13" s="277" t="s">
        <v>32</v>
      </c>
      <c r="C13" s="128" t="s">
        <v>50</v>
      </c>
      <c r="D13" s="277" t="s">
        <v>51</v>
      </c>
      <c r="E13" s="128" t="s">
        <v>53</v>
      </c>
      <c r="F13" s="277" t="s">
        <v>54</v>
      </c>
      <c r="G13" s="123" t="s">
        <v>21</v>
      </c>
      <c r="H13" s="277" t="s">
        <v>81</v>
      </c>
      <c r="I13" s="278" t="s">
        <v>84</v>
      </c>
      <c r="J13" s="279" t="s">
        <v>82</v>
      </c>
    </row>
    <row r="14" spans="1:10" s="7" customFormat="1" ht="15.75" x14ac:dyDescent="0.25">
      <c r="A14" s="280"/>
      <c r="B14" s="9"/>
      <c r="C14" s="10"/>
      <c r="D14" s="9"/>
      <c r="E14" s="10"/>
      <c r="F14" s="11"/>
      <c r="G14" s="10"/>
      <c r="H14" s="9"/>
      <c r="I14" s="10"/>
      <c r="J14" s="281"/>
    </row>
    <row r="15" spans="1:10" s="7" customFormat="1" ht="15.75" x14ac:dyDescent="0.25">
      <c r="A15" s="230"/>
      <c r="B15" s="12"/>
      <c r="C15" s="13"/>
      <c r="D15" s="14"/>
      <c r="E15" s="15"/>
      <c r="F15" s="16"/>
      <c r="G15" s="15"/>
      <c r="H15" s="16"/>
      <c r="I15" s="15"/>
      <c r="J15" s="168"/>
    </row>
    <row r="16" spans="1:10" s="7" customFormat="1" ht="15.75" x14ac:dyDescent="0.25">
      <c r="A16" s="230"/>
      <c r="B16" s="12"/>
      <c r="C16" s="13"/>
      <c r="D16" s="14"/>
      <c r="E16" s="15"/>
      <c r="F16" s="16"/>
      <c r="G16" s="15"/>
      <c r="H16" s="16"/>
      <c r="I16" s="15"/>
      <c r="J16" s="168"/>
    </row>
    <row r="17" spans="1:10" s="7" customFormat="1" ht="15.75" x14ac:dyDescent="0.25">
      <c r="A17" s="230"/>
      <c r="B17" s="12"/>
      <c r="C17" s="13"/>
      <c r="D17" s="14"/>
      <c r="E17" s="15"/>
      <c r="F17" s="16"/>
      <c r="G17" s="15"/>
      <c r="H17" s="16"/>
      <c r="I17" s="15"/>
      <c r="J17" s="168"/>
    </row>
    <row r="18" spans="1:10" s="7" customFormat="1" ht="15.75" x14ac:dyDescent="0.25">
      <c r="A18" s="230"/>
      <c r="B18" s="17"/>
      <c r="C18" s="13"/>
      <c r="D18" s="14"/>
      <c r="E18" s="15"/>
      <c r="F18" s="16"/>
      <c r="G18" s="15"/>
      <c r="H18" s="16"/>
      <c r="I18" s="15"/>
      <c r="J18" s="168"/>
    </row>
    <row r="19" spans="1:10" s="7" customFormat="1" ht="15.75" x14ac:dyDescent="0.25">
      <c r="A19" s="230"/>
      <c r="B19" s="17"/>
      <c r="C19" s="13"/>
      <c r="D19" s="14"/>
      <c r="E19" s="15"/>
      <c r="F19" s="16"/>
      <c r="G19" s="15"/>
      <c r="H19" s="16"/>
      <c r="I19" s="15"/>
      <c r="J19" s="168"/>
    </row>
    <row r="20" spans="1:10" s="7" customFormat="1" ht="15.75" x14ac:dyDescent="0.25">
      <c r="A20" s="230"/>
      <c r="B20" s="17"/>
      <c r="C20" s="13"/>
      <c r="D20" s="14"/>
      <c r="E20" s="15"/>
      <c r="F20" s="16"/>
      <c r="G20" s="15"/>
      <c r="H20" s="16"/>
      <c r="I20" s="282"/>
      <c r="J20" s="168"/>
    </row>
    <row r="21" spans="1:10" s="7" customFormat="1" ht="15.75" x14ac:dyDescent="0.25">
      <c r="A21" s="230"/>
      <c r="B21" s="17"/>
      <c r="C21" s="13"/>
      <c r="D21" s="14"/>
      <c r="E21" s="15"/>
      <c r="F21" s="16"/>
      <c r="G21" s="15"/>
      <c r="H21" s="16"/>
      <c r="I21" s="282"/>
      <c r="J21" s="168"/>
    </row>
    <row r="22" spans="1:10" s="7" customFormat="1" ht="15.75" x14ac:dyDescent="0.25">
      <c r="A22" s="230"/>
      <c r="B22" s="17"/>
      <c r="C22" s="13"/>
      <c r="D22" s="14"/>
      <c r="E22" s="15"/>
      <c r="F22" s="16"/>
      <c r="G22" s="15"/>
      <c r="H22" s="16"/>
      <c r="I22" s="282"/>
      <c r="J22" s="168"/>
    </row>
    <row r="23" spans="1:10" s="7" customFormat="1" ht="15.75" x14ac:dyDescent="0.25">
      <c r="A23" s="314"/>
      <c r="B23" s="330"/>
      <c r="C23" s="326"/>
      <c r="D23" s="334"/>
      <c r="E23" s="327"/>
      <c r="F23" s="313"/>
      <c r="G23" s="327"/>
      <c r="H23" s="313"/>
      <c r="I23" s="335"/>
      <c r="J23" s="331"/>
    </row>
    <row r="24" spans="1:10" s="7" customFormat="1" ht="16.5" thickBot="1" x14ac:dyDescent="0.3">
      <c r="A24" s="318"/>
      <c r="B24" s="332"/>
      <c r="C24" s="223"/>
      <c r="D24" s="336"/>
      <c r="E24" s="321"/>
      <c r="F24" s="319"/>
      <c r="G24" s="337"/>
      <c r="H24" s="332"/>
      <c r="I24" s="338"/>
      <c r="J24" s="339"/>
    </row>
    <row r="25" spans="1:10" s="7" customFormat="1" ht="15.75" x14ac:dyDescent="0.25"/>
    <row r="26" spans="1:10" s="7" customFormat="1" ht="15.75" x14ac:dyDescent="0.25"/>
    <row r="27" spans="1:10" s="7" customFormat="1" ht="16.5" thickBot="1" x14ac:dyDescent="0.3">
      <c r="A27" s="92" t="s">
        <v>106</v>
      </c>
    </row>
    <row r="28" spans="1:10" s="111" customFormat="1" ht="15.75" x14ac:dyDescent="0.25">
      <c r="A28" s="283" t="s">
        <v>49</v>
      </c>
      <c r="B28" s="284" t="s">
        <v>32</v>
      </c>
      <c r="C28" s="114" t="s">
        <v>50</v>
      </c>
      <c r="D28" s="284" t="s">
        <v>51</v>
      </c>
      <c r="E28" s="114" t="s">
        <v>53</v>
      </c>
      <c r="F28" s="284" t="s">
        <v>54</v>
      </c>
      <c r="G28" s="285" t="s">
        <v>20</v>
      </c>
      <c r="H28" s="284" t="s">
        <v>81</v>
      </c>
      <c r="I28" s="286" t="s">
        <v>83</v>
      </c>
      <c r="J28" s="287" t="s">
        <v>82</v>
      </c>
    </row>
    <row r="29" spans="1:10" s="7" customFormat="1" ht="15.75" x14ac:dyDescent="0.25">
      <c r="A29" s="352"/>
      <c r="B29" s="68"/>
      <c r="C29" s="324"/>
      <c r="D29" s="68"/>
      <c r="E29" s="324"/>
      <c r="F29" s="325"/>
      <c r="G29" s="324"/>
      <c r="H29" s="68"/>
      <c r="I29" s="324"/>
      <c r="J29" s="126"/>
    </row>
    <row r="30" spans="1:10" s="7" customFormat="1" ht="15.75" x14ac:dyDescent="0.25">
      <c r="A30" s="314"/>
      <c r="B30" s="328"/>
      <c r="C30" s="326"/>
      <c r="D30" s="334"/>
      <c r="E30" s="327"/>
      <c r="F30" s="313"/>
      <c r="G30" s="327"/>
      <c r="H30" s="313"/>
      <c r="I30" s="32"/>
      <c r="J30" s="317"/>
    </row>
    <row r="31" spans="1:10" s="7" customFormat="1" ht="15.75" x14ac:dyDescent="0.25">
      <c r="A31" s="314"/>
      <c r="B31" s="328"/>
      <c r="C31" s="326"/>
      <c r="D31" s="334"/>
      <c r="E31" s="327"/>
      <c r="F31" s="313"/>
      <c r="G31" s="327"/>
      <c r="H31" s="313"/>
      <c r="I31" s="32"/>
      <c r="J31" s="317"/>
    </row>
    <row r="32" spans="1:10" s="7" customFormat="1" ht="15.75" x14ac:dyDescent="0.25">
      <c r="A32" s="314"/>
      <c r="B32" s="328"/>
      <c r="C32" s="326"/>
      <c r="D32" s="334"/>
      <c r="E32" s="327"/>
      <c r="F32" s="313"/>
      <c r="G32" s="327"/>
      <c r="H32" s="313"/>
      <c r="I32" s="32"/>
      <c r="J32" s="317"/>
    </row>
    <row r="33" spans="1:10" s="7" customFormat="1" ht="15.75" x14ac:dyDescent="0.25">
      <c r="A33" s="314"/>
      <c r="B33" s="328"/>
      <c r="C33" s="326"/>
      <c r="D33" s="334"/>
      <c r="E33" s="327"/>
      <c r="F33" s="313"/>
      <c r="G33" s="327"/>
      <c r="H33" s="313"/>
      <c r="I33" s="32"/>
      <c r="J33" s="317"/>
    </row>
    <row r="34" spans="1:10" s="7" customFormat="1" ht="15.75" x14ac:dyDescent="0.25">
      <c r="A34" s="314"/>
      <c r="B34" s="328"/>
      <c r="C34" s="326"/>
      <c r="D34" s="334"/>
      <c r="E34" s="327"/>
      <c r="F34" s="313"/>
      <c r="G34" s="327"/>
      <c r="H34" s="313"/>
      <c r="I34" s="327"/>
      <c r="J34" s="317"/>
    </row>
    <row r="35" spans="1:10" s="7" customFormat="1" ht="15.75" x14ac:dyDescent="0.25">
      <c r="A35" s="314"/>
      <c r="B35" s="328"/>
      <c r="C35" s="326"/>
      <c r="D35" s="334"/>
      <c r="E35" s="327"/>
      <c r="F35" s="313"/>
      <c r="G35" s="327"/>
      <c r="H35" s="313"/>
      <c r="I35" s="340"/>
      <c r="J35" s="331"/>
    </row>
    <row r="36" spans="1:10" s="7" customFormat="1" ht="15.75" x14ac:dyDescent="0.25">
      <c r="A36" s="341"/>
      <c r="B36" s="328"/>
      <c r="C36" s="326"/>
      <c r="D36" s="342"/>
      <c r="E36" s="343"/>
      <c r="F36" s="315"/>
      <c r="G36" s="343"/>
      <c r="H36" s="315"/>
      <c r="I36" s="340"/>
      <c r="J36" s="344"/>
    </row>
    <row r="37" spans="1:10" s="7" customFormat="1" ht="15.75" x14ac:dyDescent="0.25">
      <c r="A37" s="341"/>
      <c r="B37" s="328"/>
      <c r="C37" s="326"/>
      <c r="D37" s="342"/>
      <c r="E37" s="343"/>
      <c r="F37" s="315"/>
      <c r="G37" s="343"/>
      <c r="H37" s="315"/>
      <c r="I37" s="340"/>
      <c r="J37" s="344"/>
    </row>
    <row r="38" spans="1:10" s="7" customFormat="1" ht="15.75" x14ac:dyDescent="0.25">
      <c r="A38" s="341"/>
      <c r="B38" s="328"/>
      <c r="C38" s="326"/>
      <c r="D38" s="342"/>
      <c r="E38" s="343"/>
      <c r="F38" s="315"/>
      <c r="G38" s="343"/>
      <c r="H38" s="315"/>
      <c r="I38" s="340"/>
      <c r="J38" s="344"/>
    </row>
    <row r="39" spans="1:10" s="7" customFormat="1" ht="16.5" thickBot="1" x14ac:dyDescent="0.3">
      <c r="A39" s="345"/>
      <c r="B39" s="346"/>
      <c r="C39" s="223"/>
      <c r="D39" s="347"/>
      <c r="E39" s="348"/>
      <c r="F39" s="349"/>
      <c r="G39" s="348"/>
      <c r="H39" s="349"/>
      <c r="I39" s="350"/>
      <c r="J39" s="351"/>
    </row>
    <row r="40" spans="1:10" s="7" customFormat="1" ht="15.75" x14ac:dyDescent="0.25"/>
    <row r="41" spans="1:10" s="7" customFormat="1" ht="15.75" x14ac:dyDescent="0.25"/>
    <row r="42" spans="1:10" s="7" customFormat="1" ht="15.75" x14ac:dyDescent="0.25"/>
    <row r="43" spans="1:10" s="7" customFormat="1" ht="15.75" x14ac:dyDescent="0.25"/>
    <row r="44" spans="1:10" s="7" customFormat="1" ht="15.75" x14ac:dyDescent="0.25">
      <c r="A44" s="5"/>
      <c r="B44" s="5"/>
    </row>
    <row r="45" spans="1:10" x14ac:dyDescent="0.2">
      <c r="A45" s="6"/>
      <c r="B45" s="19"/>
    </row>
    <row r="46" spans="1:10" x14ac:dyDescent="0.2">
      <c r="A46" s="6"/>
      <c r="B46" s="19"/>
    </row>
  </sheetData>
  <phoneticPr fontId="3" type="noConversion"/>
  <printOptions horizontalCentered="1" verticalCentered="1"/>
  <pageMargins left="0.75" right="0.75" top="1" bottom="1" header="0.5" footer="0.5"/>
  <pageSetup paperSize="9" orientation="portrait" r:id="rId1"/>
  <headerFooter>
    <oddHeader>&amp;C&amp;20Hvad er varens pris?</oddHeader>
    <oddFooter>&amp;CSide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F12"/>
  <sheetViews>
    <sheetView zoomScale="76" zoomScaleNormal="76" workbookViewId="0"/>
  </sheetViews>
  <sheetFormatPr defaultColWidth="8.85546875" defaultRowHeight="12.75" x14ac:dyDescent="0.2"/>
  <cols>
    <col min="1" max="1" width="14.5703125" style="3" customWidth="1"/>
    <col min="2" max="4" width="17.5703125" style="3" bestFit="1" customWidth="1"/>
    <col min="5" max="16384" width="8.85546875" style="3"/>
  </cols>
  <sheetData>
    <row r="1" spans="1:6" ht="23.25" x14ac:dyDescent="0.35">
      <c r="A1" s="90" t="s">
        <v>85</v>
      </c>
    </row>
    <row r="2" spans="1:6" ht="18.75" x14ac:dyDescent="0.3">
      <c r="A2" s="1" t="s">
        <v>13</v>
      </c>
    </row>
    <row r="4" spans="1:6" ht="38.1" customHeight="1" thickBot="1" x14ac:dyDescent="0.3">
      <c r="A4" s="356" t="s">
        <v>92</v>
      </c>
      <c r="B4" s="357"/>
      <c r="C4" s="357"/>
      <c r="D4" s="357"/>
      <c r="F4" s="58"/>
    </row>
    <row r="5" spans="1:6" s="59" customFormat="1" ht="24.95" customHeight="1" x14ac:dyDescent="0.2">
      <c r="A5" s="199"/>
      <c r="B5" s="183" t="s">
        <v>17</v>
      </c>
      <c r="C5" s="183" t="s">
        <v>18</v>
      </c>
      <c r="D5" s="184" t="s">
        <v>19</v>
      </c>
    </row>
    <row r="6" spans="1:6" ht="32.1" customHeight="1" x14ac:dyDescent="0.25">
      <c r="A6" s="200" t="s">
        <v>116</v>
      </c>
      <c r="B6" s="112" t="s">
        <v>117</v>
      </c>
      <c r="C6" s="112" t="s">
        <v>117</v>
      </c>
      <c r="D6" s="201" t="s">
        <v>117</v>
      </c>
    </row>
    <row r="7" spans="1:6" ht="15.75" x14ac:dyDescent="0.25">
      <c r="A7" s="202">
        <v>20</v>
      </c>
      <c r="B7" s="60">
        <v>1000</v>
      </c>
      <c r="C7" s="61">
        <v>1000</v>
      </c>
      <c r="D7" s="203">
        <v>1000</v>
      </c>
    </row>
    <row r="8" spans="1:6" ht="15.75" x14ac:dyDescent="0.25">
      <c r="A8" s="202">
        <v>18</v>
      </c>
      <c r="B8" s="62">
        <v>1100</v>
      </c>
      <c r="C8" s="61">
        <v>1100</v>
      </c>
      <c r="D8" s="203">
        <v>1100</v>
      </c>
    </row>
    <row r="9" spans="1:6" ht="15.75" x14ac:dyDescent="0.25">
      <c r="A9" s="202">
        <v>15</v>
      </c>
      <c r="B9" s="62">
        <v>1200</v>
      </c>
      <c r="C9" s="61">
        <v>1500</v>
      </c>
      <c r="D9" s="203">
        <v>1500</v>
      </c>
    </row>
    <row r="10" spans="1:6" ht="15.75" x14ac:dyDescent="0.25">
      <c r="A10" s="202">
        <v>12</v>
      </c>
      <c r="B10" s="62">
        <v>1300</v>
      </c>
      <c r="C10" s="61">
        <v>2000</v>
      </c>
      <c r="D10" s="203">
        <v>2100</v>
      </c>
    </row>
    <row r="11" spans="1:6" ht="15.75" x14ac:dyDescent="0.25">
      <c r="A11" s="202">
        <v>10</v>
      </c>
      <c r="B11" s="62">
        <v>1350</v>
      </c>
      <c r="C11" s="61">
        <v>2200</v>
      </c>
      <c r="D11" s="203">
        <v>3000</v>
      </c>
    </row>
    <row r="12" spans="1:6" ht="16.5" thickBot="1" x14ac:dyDescent="0.3">
      <c r="A12" s="204">
        <v>8</v>
      </c>
      <c r="B12" s="205">
        <v>1400</v>
      </c>
      <c r="C12" s="206">
        <v>2300</v>
      </c>
      <c r="D12" s="207">
        <v>5000</v>
      </c>
    </row>
  </sheetData>
  <mergeCells count="1">
    <mergeCell ref="A4:D4"/>
  </mergeCells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A1:H15"/>
  <sheetViews>
    <sheetView zoomScale="59" zoomScaleNormal="59" workbookViewId="0"/>
  </sheetViews>
  <sheetFormatPr defaultColWidth="8.85546875" defaultRowHeight="12.75" x14ac:dyDescent="0.2"/>
  <cols>
    <col min="1" max="2" width="11.5703125" style="3" customWidth="1"/>
    <col min="3" max="8" width="11.42578125" style="3" customWidth="1"/>
    <col min="9" max="16384" width="8.85546875" style="3"/>
  </cols>
  <sheetData>
    <row r="1" spans="1:8" ht="23.25" x14ac:dyDescent="0.35">
      <c r="A1" s="2" t="s">
        <v>85</v>
      </c>
    </row>
    <row r="2" spans="1:8" ht="18.75" x14ac:dyDescent="0.3">
      <c r="A2" s="1" t="s">
        <v>13</v>
      </c>
    </row>
    <row r="4" spans="1:8" ht="16.5" thickBot="1" x14ac:dyDescent="0.3">
      <c r="A4" s="208" t="s">
        <v>67</v>
      </c>
    </row>
    <row r="5" spans="1:8" ht="21" customHeight="1" x14ac:dyDescent="0.2">
      <c r="A5" s="368" t="s">
        <v>131</v>
      </c>
      <c r="B5" s="369"/>
      <c r="C5" s="360" t="s">
        <v>86</v>
      </c>
      <c r="D5" s="361"/>
      <c r="E5" s="362" t="s">
        <v>95</v>
      </c>
      <c r="F5" s="361"/>
      <c r="G5" s="360" t="s">
        <v>96</v>
      </c>
      <c r="H5" s="363"/>
    </row>
    <row r="6" spans="1:8" ht="28.5" customHeight="1" x14ac:dyDescent="0.25">
      <c r="A6" s="370"/>
      <c r="B6" s="371"/>
      <c r="C6" s="364" t="s">
        <v>94</v>
      </c>
      <c r="D6" s="365"/>
      <c r="E6" s="366" t="s">
        <v>94</v>
      </c>
      <c r="F6" s="365"/>
      <c r="G6" s="364" t="s">
        <v>94</v>
      </c>
      <c r="H6" s="367"/>
    </row>
    <row r="7" spans="1:8" ht="15.75" x14ac:dyDescent="0.25">
      <c r="A7" s="372" t="s">
        <v>121</v>
      </c>
      <c r="B7" s="375" t="s">
        <v>117</v>
      </c>
      <c r="C7" s="71" t="s">
        <v>63</v>
      </c>
      <c r="D7" s="75">
        <v>14</v>
      </c>
      <c r="E7" s="72" t="s">
        <v>63</v>
      </c>
      <c r="F7" s="75">
        <v>11</v>
      </c>
      <c r="G7" s="78" t="s">
        <v>63</v>
      </c>
      <c r="H7" s="209">
        <v>9</v>
      </c>
    </row>
    <row r="8" spans="1:8" ht="31.5" customHeight="1" x14ac:dyDescent="0.25">
      <c r="A8" s="373"/>
      <c r="B8" s="376"/>
      <c r="C8" s="358" t="s">
        <v>120</v>
      </c>
      <c r="D8" s="378"/>
      <c r="E8" s="358" t="s">
        <v>120</v>
      </c>
      <c r="F8" s="378"/>
      <c r="G8" s="358" t="s">
        <v>120</v>
      </c>
      <c r="H8" s="359"/>
    </row>
    <row r="9" spans="1:8" ht="15.75" x14ac:dyDescent="0.25">
      <c r="A9" s="374"/>
      <c r="B9" s="377"/>
      <c r="C9" s="69" t="s">
        <v>5</v>
      </c>
      <c r="D9" s="73">
        <v>2</v>
      </c>
      <c r="E9" s="69" t="s">
        <v>5</v>
      </c>
      <c r="F9" s="73">
        <v>4</v>
      </c>
      <c r="G9" s="69" t="s">
        <v>5</v>
      </c>
      <c r="H9" s="210">
        <v>6</v>
      </c>
    </row>
    <row r="10" spans="1:8" ht="15.75" x14ac:dyDescent="0.25">
      <c r="A10" s="211">
        <v>20</v>
      </c>
      <c r="B10" s="70">
        <v>1000</v>
      </c>
      <c r="C10" s="76"/>
      <c r="D10" s="74"/>
      <c r="E10" s="76"/>
      <c r="F10" s="74"/>
      <c r="G10" s="74"/>
      <c r="H10" s="142"/>
    </row>
    <row r="11" spans="1:8" ht="15.75" x14ac:dyDescent="0.25">
      <c r="A11" s="211">
        <v>18</v>
      </c>
      <c r="B11" s="70">
        <v>1100</v>
      </c>
      <c r="C11" s="77"/>
      <c r="D11" s="74"/>
      <c r="E11" s="76"/>
      <c r="F11" s="74"/>
      <c r="G11" s="74"/>
      <c r="H11" s="142"/>
    </row>
    <row r="12" spans="1:8" ht="15.75" x14ac:dyDescent="0.25">
      <c r="A12" s="211">
        <v>15</v>
      </c>
      <c r="B12" s="70">
        <v>1500</v>
      </c>
      <c r="C12" s="76"/>
      <c r="D12" s="74"/>
      <c r="E12" s="76"/>
      <c r="F12" s="74"/>
      <c r="G12" s="74"/>
      <c r="H12" s="142"/>
    </row>
    <row r="13" spans="1:8" ht="15.75" x14ac:dyDescent="0.25">
      <c r="A13" s="211">
        <v>12</v>
      </c>
      <c r="B13" s="70">
        <v>2000</v>
      </c>
      <c r="C13" s="76"/>
      <c r="D13" s="74"/>
      <c r="E13" s="76"/>
      <c r="F13" s="74"/>
      <c r="G13" s="74"/>
      <c r="H13" s="142"/>
    </row>
    <row r="14" spans="1:8" ht="15.75" x14ac:dyDescent="0.25">
      <c r="A14" s="211">
        <v>10</v>
      </c>
      <c r="B14" s="70">
        <v>2200</v>
      </c>
      <c r="C14" s="76"/>
      <c r="D14" s="74"/>
      <c r="E14" s="76"/>
      <c r="F14" s="74"/>
      <c r="G14" s="74"/>
      <c r="H14" s="142"/>
    </row>
    <row r="15" spans="1:8" ht="16.5" thickBot="1" x14ac:dyDescent="0.3">
      <c r="A15" s="212">
        <v>8</v>
      </c>
      <c r="B15" s="213">
        <v>2300</v>
      </c>
      <c r="C15" s="214"/>
      <c r="D15" s="215"/>
      <c r="E15" s="214"/>
      <c r="F15" s="215"/>
      <c r="G15" s="215"/>
      <c r="H15" s="216"/>
    </row>
  </sheetData>
  <mergeCells count="12">
    <mergeCell ref="A5:B6"/>
    <mergeCell ref="A7:A9"/>
    <mergeCell ref="B7:B9"/>
    <mergeCell ref="C8:D8"/>
    <mergeCell ref="E8:F8"/>
    <mergeCell ref="G8:H8"/>
    <mergeCell ref="C5:D5"/>
    <mergeCell ref="E5:F5"/>
    <mergeCell ref="G5:H5"/>
    <mergeCell ref="C6:D6"/>
    <mergeCell ref="E6:F6"/>
    <mergeCell ref="G6:H6"/>
  </mergeCells>
  <phoneticPr fontId="3" type="noConversion"/>
  <pageMargins left="0.75" right="0.75" top="1" bottom="1" header="0.5" footer="0.5"/>
  <headerFooter>
    <oddHeader>&amp;A</oddHeader>
    <oddFooter>&amp;L&amp;D&amp;CSide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:G10"/>
  <sheetViews>
    <sheetView zoomScale="75" zoomScaleNormal="75" workbookViewId="0"/>
  </sheetViews>
  <sheetFormatPr defaultColWidth="8.85546875" defaultRowHeight="12.75" x14ac:dyDescent="0.2"/>
  <cols>
    <col min="1" max="1" width="19.5703125" style="3" customWidth="1"/>
    <col min="2" max="2" width="9.85546875" style="3" customWidth="1"/>
    <col min="3" max="3" width="7.140625" style="3" bestFit="1" customWidth="1"/>
    <col min="4" max="4" width="9.85546875" style="3" customWidth="1"/>
    <col min="5" max="5" width="7.140625" style="3" bestFit="1" customWidth="1"/>
    <col min="6" max="6" width="9.85546875" style="3" customWidth="1"/>
    <col min="7" max="7" width="7.140625" style="3" bestFit="1" customWidth="1"/>
    <col min="8" max="16384" width="8.85546875" style="3"/>
  </cols>
  <sheetData>
    <row r="1" spans="1:7" ht="23.25" x14ac:dyDescent="0.35">
      <c r="A1" s="2" t="s">
        <v>85</v>
      </c>
    </row>
    <row r="2" spans="1:7" ht="18.75" x14ac:dyDescent="0.3">
      <c r="A2" s="1" t="s">
        <v>13</v>
      </c>
    </row>
    <row r="4" spans="1:7" ht="33" customHeight="1" x14ac:dyDescent="0.25">
      <c r="A4" s="379" t="s">
        <v>123</v>
      </c>
      <c r="B4" s="380"/>
      <c r="C4" s="380"/>
      <c r="D4" s="380"/>
      <c r="E4" s="380"/>
      <c r="F4" s="380"/>
      <c r="G4" s="380"/>
    </row>
    <row r="5" spans="1:7" ht="16.5" thickBot="1" x14ac:dyDescent="0.3">
      <c r="A5" s="384" t="s">
        <v>93</v>
      </c>
      <c r="B5" s="384"/>
      <c r="C5" s="384"/>
      <c r="D5" s="384"/>
      <c r="E5" s="384"/>
      <c r="F5" s="384"/>
      <c r="G5" s="384"/>
    </row>
    <row r="6" spans="1:7" ht="21.75" customHeight="1" x14ac:dyDescent="0.2">
      <c r="A6" s="182"/>
      <c r="B6" s="381" t="s">
        <v>6</v>
      </c>
      <c r="C6" s="382"/>
      <c r="D6" s="381" t="s">
        <v>7</v>
      </c>
      <c r="E6" s="382"/>
      <c r="F6" s="381" t="s">
        <v>8</v>
      </c>
      <c r="G6" s="383"/>
    </row>
    <row r="7" spans="1:7" ht="15.75" x14ac:dyDescent="0.25">
      <c r="A7" s="125" t="s">
        <v>9</v>
      </c>
      <c r="B7" s="79">
        <v>1</v>
      </c>
      <c r="C7" s="95" t="s">
        <v>107</v>
      </c>
      <c r="D7" s="217">
        <v>2.5</v>
      </c>
      <c r="E7" s="95" t="s">
        <v>107</v>
      </c>
      <c r="F7" s="217">
        <v>1.6</v>
      </c>
      <c r="G7" s="218" t="s">
        <v>107</v>
      </c>
    </row>
    <row r="8" spans="1:7" ht="15.75" x14ac:dyDescent="0.25">
      <c r="A8" s="174" t="s">
        <v>10</v>
      </c>
      <c r="B8" s="80">
        <v>3</v>
      </c>
      <c r="C8" s="96" t="s">
        <v>107</v>
      </c>
      <c r="D8" s="82">
        <v>1.5</v>
      </c>
      <c r="E8" s="96" t="s">
        <v>107</v>
      </c>
      <c r="F8" s="82">
        <v>2.4</v>
      </c>
      <c r="G8" s="219" t="s">
        <v>107</v>
      </c>
    </row>
    <row r="9" spans="1:7" ht="15.75" x14ac:dyDescent="0.25">
      <c r="A9" s="125" t="s">
        <v>11</v>
      </c>
      <c r="B9" s="81">
        <f>SUM(B7:B8)</f>
        <v>4</v>
      </c>
      <c r="C9" s="83" t="s">
        <v>5</v>
      </c>
      <c r="D9" s="217">
        <f>SUM(D7:D8)</f>
        <v>4</v>
      </c>
      <c r="E9" s="83" t="s">
        <v>5</v>
      </c>
      <c r="F9" s="217">
        <f>SUM(F7:F8)</f>
        <v>4</v>
      </c>
      <c r="G9" s="218" t="s">
        <v>5</v>
      </c>
    </row>
    <row r="10" spans="1:7" ht="16.5" thickBot="1" x14ac:dyDescent="0.3">
      <c r="A10" s="220" t="s">
        <v>12</v>
      </c>
      <c r="B10" s="221">
        <v>2000</v>
      </c>
      <c r="C10" s="222" t="s">
        <v>122</v>
      </c>
      <c r="D10" s="223">
        <v>4000</v>
      </c>
      <c r="E10" s="222" t="s">
        <v>122</v>
      </c>
      <c r="F10" s="223">
        <v>2500</v>
      </c>
      <c r="G10" s="224" t="s">
        <v>122</v>
      </c>
    </row>
  </sheetData>
  <mergeCells count="5">
    <mergeCell ref="A4:G4"/>
    <mergeCell ref="B6:C6"/>
    <mergeCell ref="D6:E6"/>
    <mergeCell ref="F6:G6"/>
    <mergeCell ref="A5:G5"/>
  </mergeCells>
  <phoneticPr fontId="3" type="noConversion"/>
  <pageMargins left="0.75" right="0.75" top="1" bottom="1" header="0.5" footer="0.5"/>
  <headerFooter>
    <oddHeader>&amp;A</oddHeader>
    <oddFooter>&amp;L&amp;D&amp;CSide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:N31"/>
  <sheetViews>
    <sheetView zoomScale="60" zoomScaleNormal="60" workbookViewId="0"/>
  </sheetViews>
  <sheetFormatPr defaultColWidth="9.140625" defaultRowHeight="12.75" x14ac:dyDescent="0.2"/>
  <cols>
    <col min="1" max="1" width="19.42578125" style="5" customWidth="1"/>
    <col min="2" max="4" width="23.42578125" style="5" customWidth="1"/>
    <col min="5" max="5" width="7.42578125" style="5" customWidth="1"/>
    <col min="6" max="6" width="13.85546875" style="5" customWidth="1"/>
    <col min="7" max="7" width="7.42578125" style="5" customWidth="1"/>
    <col min="8" max="8" width="8.42578125" style="5" customWidth="1"/>
    <col min="9" max="9" width="9.42578125" style="5" customWidth="1"/>
    <col min="10" max="16384" width="9.140625" style="5"/>
  </cols>
  <sheetData>
    <row r="1" spans="1:14" ht="23.25" x14ac:dyDescent="0.35">
      <c r="A1" s="2" t="s">
        <v>85</v>
      </c>
    </row>
    <row r="2" spans="1:14" ht="17.25" customHeight="1" x14ac:dyDescent="0.35">
      <c r="A2" s="1" t="s">
        <v>13</v>
      </c>
      <c r="B2" s="47"/>
      <c r="C2" s="47"/>
      <c r="E2" s="47"/>
      <c r="F2" s="47"/>
      <c r="G2" s="47"/>
      <c r="H2" s="47"/>
      <c r="I2" s="47"/>
    </row>
    <row r="3" spans="1:14" ht="16.350000000000001" customHeight="1" x14ac:dyDescent="0.35">
      <c r="A3" s="47"/>
      <c r="B3" s="47"/>
      <c r="C3" s="47"/>
      <c r="D3" s="47"/>
      <c r="E3" s="47"/>
      <c r="F3" s="47"/>
      <c r="G3" s="47"/>
      <c r="H3" s="47"/>
      <c r="I3" s="47"/>
    </row>
    <row r="4" spans="1:14" ht="16.5" thickBot="1" x14ac:dyDescent="0.3">
      <c r="B4" s="84"/>
    </row>
    <row r="5" spans="1:14" ht="15.75" x14ac:dyDescent="0.25">
      <c r="A5" s="84" t="s">
        <v>14</v>
      </c>
      <c r="B5" s="225" t="s">
        <v>15</v>
      </c>
      <c r="C5" s="226" t="s">
        <v>16</v>
      </c>
      <c r="D5" s="227" t="s">
        <v>68</v>
      </c>
    </row>
    <row r="6" spans="1:14" ht="15.75" x14ac:dyDescent="0.25">
      <c r="A6" s="84" t="s">
        <v>97</v>
      </c>
      <c r="B6" s="228" t="s">
        <v>124</v>
      </c>
      <c r="C6" s="103"/>
      <c r="D6" s="229"/>
    </row>
    <row r="7" spans="1:14" ht="13.5" customHeight="1" x14ac:dyDescent="0.25">
      <c r="A7" s="48"/>
      <c r="B7" s="230">
        <v>0</v>
      </c>
      <c r="C7" s="85"/>
      <c r="D7" s="231"/>
      <c r="K7" s="84"/>
    </row>
    <row r="8" spans="1:14" ht="15.75" x14ac:dyDescent="0.25">
      <c r="A8" s="53"/>
      <c r="B8" s="230">
        <v>5</v>
      </c>
      <c r="C8" s="85"/>
      <c r="D8" s="231"/>
    </row>
    <row r="9" spans="1:14" ht="15.75" x14ac:dyDescent="0.25">
      <c r="A9" s="53"/>
      <c r="B9" s="230">
        <v>10</v>
      </c>
      <c r="C9" s="85"/>
      <c r="D9" s="231"/>
      <c r="N9" s="84"/>
    </row>
    <row r="10" spans="1:14" ht="15.75" x14ac:dyDescent="0.25">
      <c r="A10" s="53"/>
      <c r="B10" s="230">
        <v>15</v>
      </c>
      <c r="C10" s="85"/>
      <c r="D10" s="231"/>
    </row>
    <row r="11" spans="1:14" ht="15.75" x14ac:dyDescent="0.25">
      <c r="A11" s="53"/>
      <c r="B11" s="230">
        <v>20</v>
      </c>
      <c r="C11" s="85"/>
      <c r="D11" s="231"/>
    </row>
    <row r="12" spans="1:14" ht="15.75" x14ac:dyDescent="0.25">
      <c r="A12" s="53"/>
      <c r="B12" s="230">
        <v>25</v>
      </c>
      <c r="C12" s="85"/>
      <c r="D12" s="231"/>
    </row>
    <row r="13" spans="1:14" ht="15.75" x14ac:dyDescent="0.25">
      <c r="A13" s="53"/>
      <c r="B13" s="230">
        <v>30</v>
      </c>
      <c r="C13" s="85"/>
      <c r="D13" s="231"/>
      <c r="F13" s="57"/>
    </row>
    <row r="14" spans="1:14" ht="16.5" thickBot="1" x14ac:dyDescent="0.3">
      <c r="A14" s="53"/>
      <c r="B14" s="232">
        <v>35</v>
      </c>
      <c r="C14" s="233"/>
      <c r="D14" s="234"/>
    </row>
    <row r="15" spans="1:14" ht="15.75" x14ac:dyDescent="0.25">
      <c r="A15" s="53"/>
      <c r="B15" s="7"/>
      <c r="C15" s="7"/>
      <c r="D15" s="7"/>
      <c r="F15" s="57"/>
    </row>
    <row r="16" spans="1:14" x14ac:dyDescent="0.2">
      <c r="A16" s="53"/>
    </row>
    <row r="17" spans="1:10" x14ac:dyDescent="0.2">
      <c r="A17" s="53"/>
    </row>
    <row r="18" spans="1:10" x14ac:dyDescent="0.2">
      <c r="A18" s="53"/>
    </row>
    <row r="19" spans="1:10" x14ac:dyDescent="0.2">
      <c r="A19" s="53"/>
    </row>
    <row r="21" spans="1:10" x14ac:dyDescent="0.2">
      <c r="A21" s="53"/>
    </row>
    <row r="24" spans="1:10" x14ac:dyDescent="0.2">
      <c r="J24" s="56"/>
    </row>
    <row r="31" spans="1:10" x14ac:dyDescent="0.2">
      <c r="A31" s="53"/>
    </row>
  </sheetData>
  <phoneticPr fontId="3" type="noConversion"/>
  <printOptions gridLines="1" gridLinesSet="0"/>
  <pageMargins left="0.75" right="0.75" top="1" bottom="1" header="0.5" footer="0.5"/>
  <pageSetup paperSize="9" orientation="portrait" verticalDpi="0" r:id="rId1"/>
  <headerFooter>
    <oddHeader>&amp;A</oddHeader>
    <oddFooter>Side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>
    <pageSetUpPr fitToPage="1"/>
  </sheetPr>
  <dimension ref="A1:J14"/>
  <sheetViews>
    <sheetView zoomScale="66" zoomScaleNormal="66" workbookViewId="0"/>
  </sheetViews>
  <sheetFormatPr defaultColWidth="9.140625" defaultRowHeight="12.75" x14ac:dyDescent="0.2"/>
  <cols>
    <col min="1" max="2" width="12.42578125" style="5" customWidth="1"/>
    <col min="3" max="3" width="11" style="5" customWidth="1"/>
    <col min="4" max="4" width="10.42578125" style="5" customWidth="1"/>
    <col min="5" max="5" width="12.85546875" style="5" customWidth="1"/>
    <col min="6" max="6" width="10.42578125" style="5" customWidth="1"/>
    <col min="7" max="7" width="12.5703125" style="5" customWidth="1"/>
    <col min="8" max="8" width="10.42578125" style="5" customWidth="1"/>
    <col min="9" max="9" width="13.85546875" style="5" customWidth="1"/>
    <col min="10" max="10" width="0" style="5" hidden="1" customWidth="1"/>
    <col min="11" max="16384" width="9.140625" style="5"/>
  </cols>
  <sheetData>
    <row r="1" spans="1:10" ht="23.25" x14ac:dyDescent="0.35">
      <c r="A1" s="2" t="s">
        <v>85</v>
      </c>
    </row>
    <row r="2" spans="1:10" ht="23.25" x14ac:dyDescent="0.35">
      <c r="A2" s="1" t="s">
        <v>13</v>
      </c>
      <c r="B2" s="46"/>
      <c r="C2" s="33"/>
      <c r="D2" s="47"/>
      <c r="E2" s="52"/>
      <c r="F2" s="47"/>
      <c r="G2" s="47"/>
      <c r="H2" s="47"/>
      <c r="I2" s="47"/>
      <c r="J2" s="47"/>
    </row>
    <row r="4" spans="1:10" ht="15.75" customHeight="1" x14ac:dyDescent="0.25">
      <c r="A4" s="84" t="s">
        <v>135</v>
      </c>
      <c r="B4" s="8"/>
      <c r="C4" s="54"/>
      <c r="D4" s="54"/>
      <c r="E4" s="54"/>
      <c r="F4" s="54"/>
      <c r="G4" s="54"/>
      <c r="H4" s="54"/>
      <c r="I4" s="7"/>
    </row>
    <row r="5" spans="1:10" ht="16.5" thickBot="1" x14ac:dyDescent="0.3">
      <c r="A5" s="8" t="s">
        <v>69</v>
      </c>
      <c r="B5" s="8"/>
      <c r="C5" s="7"/>
      <c r="D5" s="7"/>
      <c r="E5" s="7"/>
      <c r="F5" s="7"/>
      <c r="G5" s="7"/>
      <c r="H5" s="7"/>
      <c r="I5" s="7"/>
    </row>
    <row r="6" spans="1:10" ht="21.75" customHeight="1" x14ac:dyDescent="0.2">
      <c r="A6" s="235"/>
      <c r="B6" s="236"/>
      <c r="C6" s="236"/>
      <c r="D6" s="241" t="s">
        <v>70</v>
      </c>
      <c r="E6" s="241"/>
      <c r="F6" s="237" t="s">
        <v>71</v>
      </c>
      <c r="G6" s="241"/>
      <c r="H6" s="237" t="s">
        <v>72</v>
      </c>
      <c r="I6" s="238"/>
    </row>
    <row r="7" spans="1:10" ht="15.75" x14ac:dyDescent="0.25">
      <c r="A7" s="239" t="s">
        <v>125</v>
      </c>
      <c r="B7" s="98" t="s">
        <v>126</v>
      </c>
      <c r="C7" s="99" t="s">
        <v>127</v>
      </c>
      <c r="D7" s="242" t="s">
        <v>128</v>
      </c>
      <c r="E7" s="243" t="s">
        <v>21</v>
      </c>
      <c r="F7" s="100" t="s">
        <v>128</v>
      </c>
      <c r="G7" s="243" t="s">
        <v>21</v>
      </c>
      <c r="H7" s="100" t="s">
        <v>128</v>
      </c>
      <c r="I7" s="240" t="s">
        <v>21</v>
      </c>
      <c r="J7" s="5" t="s">
        <v>73</v>
      </c>
    </row>
    <row r="8" spans="1:10" ht="15.75" x14ac:dyDescent="0.25">
      <c r="A8" s="298"/>
      <c r="B8" s="288"/>
      <c r="C8" s="289"/>
      <c r="D8" s="290"/>
      <c r="E8" s="290"/>
      <c r="F8" s="291"/>
      <c r="G8" s="290"/>
      <c r="H8" s="291"/>
      <c r="I8" s="292"/>
      <c r="J8" s="55">
        <f t="shared" ref="J8:J13" si="0">A8</f>
        <v>0</v>
      </c>
    </row>
    <row r="9" spans="1:10" ht="15.75" x14ac:dyDescent="0.25">
      <c r="A9" s="298"/>
      <c r="B9" s="288"/>
      <c r="C9" s="289"/>
      <c r="D9" s="290"/>
      <c r="E9" s="290"/>
      <c r="F9" s="291"/>
      <c r="G9" s="290"/>
      <c r="H9" s="291"/>
      <c r="I9" s="292"/>
      <c r="J9" s="55">
        <f t="shared" si="0"/>
        <v>0</v>
      </c>
    </row>
    <row r="10" spans="1:10" ht="15.75" x14ac:dyDescent="0.25">
      <c r="A10" s="298"/>
      <c r="B10" s="288"/>
      <c r="C10" s="289"/>
      <c r="D10" s="290"/>
      <c r="E10" s="290"/>
      <c r="F10" s="291"/>
      <c r="G10" s="290"/>
      <c r="H10" s="291"/>
      <c r="I10" s="292"/>
      <c r="J10" s="55">
        <f t="shared" si="0"/>
        <v>0</v>
      </c>
    </row>
    <row r="11" spans="1:10" ht="15.75" x14ac:dyDescent="0.25">
      <c r="A11" s="298"/>
      <c r="B11" s="288"/>
      <c r="C11" s="289"/>
      <c r="D11" s="290"/>
      <c r="E11" s="290"/>
      <c r="F11" s="291"/>
      <c r="G11" s="290"/>
      <c r="H11" s="291"/>
      <c r="I11" s="292"/>
      <c r="J11" s="55">
        <f t="shared" si="0"/>
        <v>0</v>
      </c>
    </row>
    <row r="12" spans="1:10" ht="15.75" x14ac:dyDescent="0.25">
      <c r="A12" s="298"/>
      <c r="B12" s="288"/>
      <c r="C12" s="289"/>
      <c r="D12" s="290"/>
      <c r="E12" s="290"/>
      <c r="F12" s="291"/>
      <c r="G12" s="290"/>
      <c r="H12" s="291"/>
      <c r="I12" s="292"/>
      <c r="J12" s="55">
        <f t="shared" si="0"/>
        <v>0</v>
      </c>
    </row>
    <row r="13" spans="1:10" ht="16.5" thickBot="1" x14ac:dyDescent="0.3">
      <c r="A13" s="299"/>
      <c r="B13" s="293"/>
      <c r="C13" s="294"/>
      <c r="D13" s="295"/>
      <c r="E13" s="295"/>
      <c r="F13" s="296"/>
      <c r="G13" s="295"/>
      <c r="H13" s="296"/>
      <c r="I13" s="297"/>
      <c r="J13" s="55">
        <f t="shared" si="0"/>
        <v>0</v>
      </c>
    </row>
    <row r="14" spans="1:10" x14ac:dyDescent="0.2">
      <c r="A14" s="56"/>
      <c r="B14" s="56"/>
      <c r="C14" s="56"/>
      <c r="D14" s="56"/>
      <c r="E14" s="56"/>
      <c r="F14" s="56"/>
      <c r="G14" s="56"/>
      <c r="H14" s="56"/>
      <c r="I14" s="56"/>
    </row>
  </sheetData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>
    <oddHeader>&amp;C&amp;20Hvad er varens pris?&amp;10_x000D__x000D_&amp;"Arial,kursiv"&amp;8Copyright: Zakken Worre, Handelshøjskolen i København</oddHeader>
    <oddFooter>&amp;CSide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>
    <pageSetUpPr fitToPage="1"/>
  </sheetPr>
  <dimension ref="A1:J36"/>
  <sheetViews>
    <sheetView zoomScale="81" zoomScaleNormal="81" workbookViewId="0"/>
  </sheetViews>
  <sheetFormatPr defaultColWidth="9.140625" defaultRowHeight="12.75" x14ac:dyDescent="0.2"/>
  <cols>
    <col min="1" max="1" width="9.140625" style="5"/>
    <col min="2" max="8" width="11.42578125" style="5" customWidth="1"/>
    <col min="9" max="9" width="2.42578125" style="5" customWidth="1"/>
    <col min="10" max="16384" width="9.140625" style="5"/>
  </cols>
  <sheetData>
    <row r="1" spans="1:10" ht="23.25" x14ac:dyDescent="0.35">
      <c r="A1" s="2" t="s">
        <v>85</v>
      </c>
    </row>
    <row r="2" spans="1:10" ht="23.25" x14ac:dyDescent="0.35">
      <c r="A2" s="1" t="s">
        <v>13</v>
      </c>
      <c r="B2" s="33"/>
      <c r="C2" s="34"/>
      <c r="D2" s="46"/>
      <c r="E2" s="46"/>
      <c r="F2" s="46"/>
      <c r="G2" s="46"/>
      <c r="H2" s="47"/>
      <c r="I2" s="36"/>
      <c r="J2" s="36"/>
    </row>
    <row r="3" spans="1:10" ht="23.25" x14ac:dyDescent="0.35">
      <c r="A3" s="46"/>
      <c r="B3" s="33"/>
      <c r="C3" s="34"/>
      <c r="D3" s="46"/>
      <c r="E3" s="46"/>
      <c r="F3" s="46"/>
      <c r="G3" s="46"/>
      <c r="H3" s="47"/>
      <c r="I3" s="36"/>
      <c r="J3" s="36"/>
    </row>
    <row r="4" spans="1:10" ht="16.5" thickBot="1" x14ac:dyDescent="0.3">
      <c r="A4" s="84" t="s">
        <v>137</v>
      </c>
      <c r="B4" s="86"/>
      <c r="C4" s="86"/>
      <c r="D4" s="87"/>
      <c r="E4" s="7"/>
      <c r="F4" s="7"/>
      <c r="G4" s="7"/>
      <c r="H4" s="7"/>
    </row>
    <row r="5" spans="1:10" ht="21" customHeight="1" x14ac:dyDescent="0.25">
      <c r="A5" s="225"/>
      <c r="B5" s="128"/>
      <c r="C5" s="385" t="s">
        <v>86</v>
      </c>
      <c r="D5" s="369"/>
      <c r="E5" s="386" t="s">
        <v>87</v>
      </c>
      <c r="F5" s="386"/>
      <c r="G5" s="385" t="s">
        <v>26</v>
      </c>
      <c r="H5" s="387"/>
    </row>
    <row r="6" spans="1:10" ht="16.7" customHeight="1" x14ac:dyDescent="0.25">
      <c r="A6" s="244" t="s">
        <v>131</v>
      </c>
      <c r="B6" s="249"/>
      <c r="C6" s="394" t="s">
        <v>4</v>
      </c>
      <c r="D6" s="395"/>
      <c r="E6" s="396" t="s">
        <v>4</v>
      </c>
      <c r="F6" s="396"/>
      <c r="G6" s="400" t="s">
        <v>4</v>
      </c>
      <c r="H6" s="401"/>
    </row>
    <row r="7" spans="1:10" ht="16.7" customHeight="1" x14ac:dyDescent="0.25">
      <c r="A7" s="245"/>
      <c r="B7" s="249"/>
      <c r="C7" s="398" t="s">
        <v>100</v>
      </c>
      <c r="D7" s="399"/>
      <c r="E7" s="404" t="s">
        <v>101</v>
      </c>
      <c r="F7" s="405"/>
      <c r="G7" s="402" t="s">
        <v>102</v>
      </c>
      <c r="H7" s="403"/>
    </row>
    <row r="8" spans="1:10" ht="16.7" customHeight="1" x14ac:dyDescent="0.25">
      <c r="A8" s="247" t="s">
        <v>64</v>
      </c>
      <c r="B8" s="253" t="s">
        <v>65</v>
      </c>
      <c r="C8" s="394" t="s">
        <v>74</v>
      </c>
      <c r="D8" s="395"/>
      <c r="E8" s="396" t="s">
        <v>74</v>
      </c>
      <c r="F8" s="396"/>
      <c r="G8" s="394" t="s">
        <v>74</v>
      </c>
      <c r="H8" s="397"/>
    </row>
    <row r="9" spans="1:10" ht="16.7" customHeight="1" x14ac:dyDescent="0.25">
      <c r="A9" s="246" t="s">
        <v>119</v>
      </c>
      <c r="B9" s="254" t="s">
        <v>118</v>
      </c>
      <c r="C9" s="388" t="s">
        <v>129</v>
      </c>
      <c r="D9" s="389"/>
      <c r="E9" s="390" t="s">
        <v>129</v>
      </c>
      <c r="F9" s="391"/>
      <c r="G9" s="392" t="s">
        <v>129</v>
      </c>
      <c r="H9" s="393"/>
    </row>
    <row r="10" spans="1:10" ht="16.7" customHeight="1" x14ac:dyDescent="0.25">
      <c r="A10" s="248"/>
      <c r="B10" s="255" t="s">
        <v>66</v>
      </c>
      <c r="C10" s="251" t="s">
        <v>5</v>
      </c>
      <c r="D10" s="73">
        <v>2</v>
      </c>
      <c r="E10" s="69" t="s">
        <v>5</v>
      </c>
      <c r="F10" s="252">
        <v>4</v>
      </c>
      <c r="G10" s="251" t="s">
        <v>5</v>
      </c>
      <c r="H10" s="210">
        <v>6</v>
      </c>
    </row>
    <row r="11" spans="1:10" ht="15.75" x14ac:dyDescent="0.25">
      <c r="A11" s="300"/>
      <c r="B11" s="301"/>
      <c r="C11" s="302"/>
      <c r="D11" s="303"/>
      <c r="E11" s="304"/>
      <c r="F11" s="301"/>
      <c r="G11" s="302"/>
      <c r="H11" s="305"/>
    </row>
    <row r="12" spans="1:10" ht="15.75" x14ac:dyDescent="0.25">
      <c r="A12" s="300"/>
      <c r="B12" s="306"/>
      <c r="C12" s="307"/>
      <c r="D12" s="303"/>
      <c r="E12" s="304"/>
      <c r="F12" s="306"/>
      <c r="G12" s="307"/>
      <c r="H12" s="305"/>
    </row>
    <row r="13" spans="1:10" ht="15.75" x14ac:dyDescent="0.25">
      <c r="A13" s="300"/>
      <c r="B13" s="306"/>
      <c r="C13" s="307"/>
      <c r="D13" s="303"/>
      <c r="E13" s="304"/>
      <c r="F13" s="306"/>
      <c r="G13" s="307"/>
      <c r="H13" s="305"/>
    </row>
    <row r="14" spans="1:10" ht="15.75" x14ac:dyDescent="0.25">
      <c r="A14" s="300"/>
      <c r="B14" s="306"/>
      <c r="C14" s="307"/>
      <c r="D14" s="303"/>
      <c r="E14" s="304"/>
      <c r="F14" s="306"/>
      <c r="G14" s="307"/>
      <c r="H14" s="305"/>
    </row>
    <row r="15" spans="1:10" ht="15.75" x14ac:dyDescent="0.25">
      <c r="A15" s="300"/>
      <c r="B15" s="306"/>
      <c r="C15" s="307"/>
      <c r="D15" s="303"/>
      <c r="E15" s="304"/>
      <c r="F15" s="306"/>
      <c r="G15" s="307"/>
      <c r="H15" s="305"/>
    </row>
    <row r="16" spans="1:10" ht="16.5" thickBot="1" x14ac:dyDescent="0.3">
      <c r="A16" s="308"/>
      <c r="B16" s="309"/>
      <c r="C16" s="310"/>
      <c r="D16" s="311"/>
      <c r="E16" s="312"/>
      <c r="F16" s="309"/>
      <c r="G16" s="310"/>
      <c r="H16" s="224"/>
    </row>
    <row r="17" spans="1:8" ht="15.75" x14ac:dyDescent="0.25">
      <c r="A17" s="7"/>
      <c r="B17" s="7"/>
      <c r="C17" s="7"/>
      <c r="D17" s="7"/>
      <c r="E17" s="7"/>
      <c r="F17" s="7"/>
      <c r="G17" s="7"/>
      <c r="H17" s="7"/>
    </row>
    <row r="18" spans="1:8" ht="15.75" x14ac:dyDescent="0.25">
      <c r="A18" s="91"/>
      <c r="B18" s="7"/>
      <c r="C18" s="7"/>
      <c r="D18" s="7"/>
      <c r="E18" s="7"/>
      <c r="F18" s="7"/>
      <c r="G18" s="7"/>
      <c r="H18" s="7"/>
    </row>
    <row r="19" spans="1:8" ht="15.75" x14ac:dyDescent="0.25">
      <c r="A19" s="91"/>
      <c r="B19" s="7"/>
      <c r="C19" s="7"/>
      <c r="D19" s="7"/>
      <c r="E19" s="7"/>
      <c r="F19" s="7"/>
      <c r="G19" s="7"/>
      <c r="H19" s="7"/>
    </row>
    <row r="20" spans="1:8" ht="15.75" x14ac:dyDescent="0.25">
      <c r="A20" s="7"/>
      <c r="B20" s="7"/>
      <c r="C20" s="7"/>
      <c r="D20" s="7"/>
      <c r="E20" s="7"/>
      <c r="F20" s="7"/>
      <c r="G20" s="7"/>
      <c r="H20" s="7"/>
    </row>
    <row r="21" spans="1:8" ht="15.75" x14ac:dyDescent="0.25">
      <c r="A21" s="7"/>
      <c r="B21" s="7"/>
      <c r="C21" s="7"/>
      <c r="D21" s="7"/>
      <c r="E21" s="7"/>
      <c r="F21" s="7"/>
      <c r="G21" s="7"/>
      <c r="H21" s="7"/>
    </row>
    <row r="22" spans="1:8" ht="15.75" x14ac:dyDescent="0.25">
      <c r="A22" s="7"/>
      <c r="B22" s="7"/>
      <c r="C22" s="7"/>
      <c r="D22" s="7"/>
      <c r="E22" s="7"/>
      <c r="F22" s="7"/>
      <c r="G22" s="7"/>
      <c r="H22" s="7"/>
    </row>
    <row r="23" spans="1:8" ht="15.75" x14ac:dyDescent="0.25">
      <c r="A23" s="7"/>
      <c r="B23" s="7"/>
      <c r="C23" s="7"/>
      <c r="D23" s="7"/>
      <c r="E23" s="7"/>
      <c r="F23" s="7"/>
      <c r="G23" s="7"/>
      <c r="H23" s="7"/>
    </row>
    <row r="24" spans="1:8" ht="15.75" x14ac:dyDescent="0.25">
      <c r="A24" s="7"/>
      <c r="B24" s="7"/>
      <c r="C24" s="7"/>
      <c r="D24" s="7"/>
      <c r="E24" s="7"/>
      <c r="F24" s="7"/>
      <c r="G24" s="7"/>
      <c r="H24" s="7"/>
    </row>
    <row r="25" spans="1:8" ht="15.75" x14ac:dyDescent="0.25">
      <c r="A25" s="84" t="s">
        <v>136</v>
      </c>
      <c r="B25" s="7"/>
      <c r="C25" s="7"/>
      <c r="D25" s="7"/>
      <c r="E25" s="7"/>
      <c r="F25" s="7"/>
      <c r="G25" s="7"/>
      <c r="H25" s="7"/>
    </row>
    <row r="26" spans="1:8" ht="16.5" thickBot="1" x14ac:dyDescent="0.3">
      <c r="A26" s="8" t="s">
        <v>25</v>
      </c>
      <c r="B26" s="7"/>
      <c r="C26" s="7"/>
      <c r="D26" s="7"/>
      <c r="E26" s="7"/>
      <c r="F26" s="7"/>
      <c r="G26" s="7"/>
      <c r="H26" s="7"/>
    </row>
    <row r="27" spans="1:8" ht="16.5" thickTop="1" x14ac:dyDescent="0.25">
      <c r="A27" s="49"/>
      <c r="B27" s="105"/>
      <c r="C27" s="419" t="s">
        <v>86</v>
      </c>
      <c r="D27" s="413"/>
      <c r="E27" s="412" t="s">
        <v>87</v>
      </c>
      <c r="F27" s="413"/>
      <c r="G27" s="412" t="s">
        <v>26</v>
      </c>
      <c r="H27" s="417"/>
    </row>
    <row r="28" spans="1:8" ht="15.75" x14ac:dyDescent="0.25">
      <c r="A28" s="31" t="s">
        <v>27</v>
      </c>
      <c r="B28" s="7"/>
      <c r="C28" s="420"/>
      <c r="D28" s="415"/>
      <c r="E28" s="414"/>
      <c r="F28" s="415"/>
      <c r="G28" s="414"/>
      <c r="H28" s="418"/>
    </row>
    <row r="29" spans="1:8" ht="15.75" x14ac:dyDescent="0.25">
      <c r="A29" s="31" t="s">
        <v>28</v>
      </c>
      <c r="B29" s="7"/>
      <c r="C29" s="421"/>
      <c r="D29" s="416"/>
      <c r="E29" s="408"/>
      <c r="F29" s="416"/>
      <c r="G29" s="408"/>
      <c r="H29" s="409"/>
    </row>
    <row r="30" spans="1:8" ht="16.5" thickBot="1" x14ac:dyDescent="0.3">
      <c r="A30" s="50" t="s">
        <v>29</v>
      </c>
      <c r="B30" s="51"/>
      <c r="C30" s="406"/>
      <c r="D30" s="407"/>
      <c r="E30" s="410"/>
      <c r="F30" s="407"/>
      <c r="G30" s="410"/>
      <c r="H30" s="411"/>
    </row>
    <row r="31" spans="1:8" ht="16.5" thickTop="1" x14ac:dyDescent="0.25">
      <c r="A31" s="7"/>
      <c r="B31" s="7"/>
      <c r="C31" s="7"/>
      <c r="D31" s="7"/>
      <c r="E31" s="7"/>
      <c r="F31" s="7"/>
      <c r="G31" s="7"/>
      <c r="H31" s="7"/>
    </row>
    <row r="32" spans="1:8" ht="15.75" x14ac:dyDescent="0.25">
      <c r="A32" s="7"/>
      <c r="B32" s="7"/>
      <c r="C32" s="7"/>
      <c r="D32" s="7"/>
      <c r="E32" s="7"/>
      <c r="F32" s="7"/>
      <c r="G32" s="7"/>
      <c r="H32" s="7"/>
    </row>
    <row r="33" spans="1:8" ht="15.75" x14ac:dyDescent="0.25">
      <c r="A33" s="7"/>
      <c r="B33" s="7"/>
      <c r="C33" s="7"/>
      <c r="D33" s="7"/>
      <c r="E33" s="7"/>
      <c r="F33" s="7"/>
      <c r="G33" s="7"/>
      <c r="H33" s="7"/>
    </row>
    <row r="34" spans="1:8" ht="15.75" x14ac:dyDescent="0.25">
      <c r="A34" s="7"/>
      <c r="B34" s="7"/>
      <c r="C34" s="7"/>
      <c r="D34" s="7"/>
      <c r="E34" s="7"/>
      <c r="F34" s="7"/>
      <c r="G34" s="7"/>
      <c r="H34" s="7"/>
    </row>
    <row r="35" spans="1:8" ht="15.75" x14ac:dyDescent="0.25">
      <c r="A35" s="7"/>
      <c r="B35" s="7"/>
      <c r="C35" s="7"/>
      <c r="D35" s="7"/>
      <c r="E35" s="7"/>
      <c r="F35" s="7"/>
      <c r="G35" s="7"/>
      <c r="H35" s="7"/>
    </row>
    <row r="36" spans="1:8" ht="15.75" x14ac:dyDescent="0.25">
      <c r="A36" s="7"/>
      <c r="B36" s="7"/>
      <c r="C36" s="7"/>
      <c r="D36" s="7"/>
      <c r="E36" s="7"/>
      <c r="F36" s="7"/>
      <c r="G36" s="7"/>
      <c r="H36" s="7"/>
    </row>
  </sheetData>
  <mergeCells count="27">
    <mergeCell ref="C30:D30"/>
    <mergeCell ref="G29:H29"/>
    <mergeCell ref="G30:H30"/>
    <mergeCell ref="E27:F27"/>
    <mergeCell ref="E28:F28"/>
    <mergeCell ref="E29:F29"/>
    <mergeCell ref="E30:F30"/>
    <mergeCell ref="G27:H27"/>
    <mergeCell ref="G28:H28"/>
    <mergeCell ref="C27:D27"/>
    <mergeCell ref="C28:D28"/>
    <mergeCell ref="C29:D29"/>
    <mergeCell ref="C5:D5"/>
    <mergeCell ref="E5:F5"/>
    <mergeCell ref="G5:H5"/>
    <mergeCell ref="C9:D9"/>
    <mergeCell ref="E9:F9"/>
    <mergeCell ref="G9:H9"/>
    <mergeCell ref="C8:D8"/>
    <mergeCell ref="E8:F8"/>
    <mergeCell ref="G8:H8"/>
    <mergeCell ref="C7:D7"/>
    <mergeCell ref="C6:D6"/>
    <mergeCell ref="E6:F6"/>
    <mergeCell ref="G6:H6"/>
    <mergeCell ref="G7:H7"/>
    <mergeCell ref="E7:F7"/>
  </mergeCells>
  <phoneticPr fontId="3" type="noConversion"/>
  <printOptions horizontalCentered="1" verticalCentered="1"/>
  <pageMargins left="0.75" right="0.75" top="1" bottom="1" header="0.5" footer="0.5"/>
  <headerFooter>
    <oddHeader>&amp;C&amp;20Hvad er varens pris?</oddHeader>
    <oddFooter>&amp;CSide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>
    <pageSetUpPr fitToPage="1"/>
  </sheetPr>
  <dimension ref="A1:Q44"/>
  <sheetViews>
    <sheetView topLeftCell="A2" zoomScale="52" zoomScaleNormal="52" workbookViewId="0"/>
  </sheetViews>
  <sheetFormatPr defaultColWidth="9.140625" defaultRowHeight="12.75" x14ac:dyDescent="0.2"/>
  <cols>
    <col min="1" max="2" width="4.5703125" style="5" customWidth="1"/>
    <col min="3" max="3" width="9.85546875" style="5" customWidth="1"/>
    <col min="4" max="4" width="13" style="5" customWidth="1"/>
    <col min="5" max="5" width="10.5703125" style="5" customWidth="1"/>
    <col min="6" max="6" width="7.5703125" style="5" customWidth="1"/>
    <col min="7" max="7" width="13.42578125" style="5" customWidth="1"/>
    <col min="8" max="8" width="9.85546875" style="5" customWidth="1"/>
    <col min="9" max="9" width="10.5703125" style="5" customWidth="1"/>
    <col min="10" max="10" width="11.42578125" style="5" customWidth="1"/>
    <col min="11" max="11" width="9.5703125" style="5" customWidth="1"/>
    <col min="12" max="12" width="12" style="5" customWidth="1"/>
    <col min="13" max="13" width="9.85546875" style="5" customWidth="1"/>
    <col min="14" max="14" width="9.5703125" style="5" customWidth="1"/>
    <col min="15" max="15" width="7.5703125" style="5" hidden="1" customWidth="1"/>
    <col min="16" max="16" width="7.5703125" style="5" customWidth="1"/>
    <col min="17" max="16384" width="9.140625" style="5"/>
  </cols>
  <sheetData>
    <row r="1" spans="1:17" ht="23.25" x14ac:dyDescent="0.35">
      <c r="A1" s="2" t="s">
        <v>85</v>
      </c>
    </row>
    <row r="2" spans="1:17" ht="23.25" x14ac:dyDescent="0.35">
      <c r="A2" s="1" t="s">
        <v>13</v>
      </c>
      <c r="B2" s="33"/>
      <c r="C2" s="34"/>
      <c r="D2" s="34"/>
      <c r="E2" s="34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</row>
    <row r="4" spans="1:17" ht="16.5" thickBot="1" x14ac:dyDescent="0.3">
      <c r="A4" s="84" t="s">
        <v>138</v>
      </c>
      <c r="B4" s="86"/>
      <c r="C4" s="86"/>
      <c r="D4" s="86"/>
      <c r="E4" s="86"/>
      <c r="F4" s="7"/>
      <c r="G4" s="7"/>
      <c r="H4" s="7"/>
      <c r="I4" s="7"/>
      <c r="J4" s="7"/>
      <c r="K4" s="7"/>
      <c r="L4" s="7"/>
    </row>
    <row r="5" spans="1:17" ht="15.75" x14ac:dyDescent="0.25">
      <c r="A5" s="256"/>
      <c r="B5" s="114"/>
      <c r="C5" s="272" t="s">
        <v>23</v>
      </c>
      <c r="D5" s="257"/>
      <c r="E5" s="258"/>
      <c r="F5" s="258"/>
      <c r="G5" s="273"/>
      <c r="H5" s="257" t="s">
        <v>24</v>
      </c>
      <c r="I5" s="257"/>
      <c r="J5" s="257"/>
      <c r="K5" s="257"/>
      <c r="L5" s="259"/>
    </row>
    <row r="6" spans="1:17" ht="15.75" x14ac:dyDescent="0.25">
      <c r="A6" s="260" t="s">
        <v>34</v>
      </c>
      <c r="B6" s="269" t="s">
        <v>35</v>
      </c>
      <c r="C6" s="38" t="s">
        <v>36</v>
      </c>
      <c r="D6" s="37" t="s">
        <v>37</v>
      </c>
      <c r="E6" s="261" t="s">
        <v>38</v>
      </c>
      <c r="F6" s="38" t="s">
        <v>39</v>
      </c>
      <c r="G6" s="37" t="s">
        <v>38</v>
      </c>
      <c r="H6" s="261" t="s">
        <v>36</v>
      </c>
      <c r="I6" s="37" t="s">
        <v>37</v>
      </c>
      <c r="J6" s="261" t="s">
        <v>38</v>
      </c>
      <c r="K6" s="38" t="s">
        <v>39</v>
      </c>
      <c r="L6" s="262" t="s">
        <v>38</v>
      </c>
    </row>
    <row r="7" spans="1:17" ht="15.75" x14ac:dyDescent="0.25">
      <c r="A7" s="246" t="s">
        <v>122</v>
      </c>
      <c r="B7" s="250" t="s">
        <v>122</v>
      </c>
      <c r="C7" s="37" t="s">
        <v>40</v>
      </c>
      <c r="D7" s="37" t="s">
        <v>22</v>
      </c>
      <c r="E7" s="261" t="s">
        <v>41</v>
      </c>
      <c r="F7" s="37" t="s">
        <v>42</v>
      </c>
      <c r="G7" s="37" t="s">
        <v>43</v>
      </c>
      <c r="H7" s="261" t="s">
        <v>40</v>
      </c>
      <c r="I7" s="37" t="s">
        <v>22</v>
      </c>
      <c r="J7" s="261" t="s">
        <v>41</v>
      </c>
      <c r="K7" s="37" t="s">
        <v>42</v>
      </c>
      <c r="L7" s="262" t="s">
        <v>43</v>
      </c>
    </row>
    <row r="8" spans="1:17" ht="15.75" x14ac:dyDescent="0.25">
      <c r="A8" s="263"/>
      <c r="B8" s="113"/>
      <c r="C8" s="39"/>
      <c r="D8" s="39"/>
      <c r="E8" s="40"/>
      <c r="F8" s="39"/>
      <c r="G8" s="39" t="s">
        <v>44</v>
      </c>
      <c r="H8" s="40"/>
      <c r="I8" s="39"/>
      <c r="J8" s="40"/>
      <c r="K8" s="39"/>
      <c r="L8" s="264" t="s">
        <v>44</v>
      </c>
    </row>
    <row r="9" spans="1:17" ht="15.75" x14ac:dyDescent="0.25">
      <c r="A9" s="230"/>
      <c r="B9" s="270"/>
      <c r="C9" s="41"/>
      <c r="D9" s="41"/>
      <c r="E9" s="42"/>
      <c r="F9" s="41"/>
      <c r="G9" s="41"/>
      <c r="H9" s="42"/>
      <c r="I9" s="41"/>
      <c r="J9" s="42"/>
      <c r="K9" s="41"/>
      <c r="L9" s="265"/>
    </row>
    <row r="10" spans="1:17" ht="15.75" x14ac:dyDescent="0.25">
      <c r="A10" s="230"/>
      <c r="B10" s="270"/>
      <c r="C10" s="41"/>
      <c r="D10" s="41"/>
      <c r="E10" s="42"/>
      <c r="F10" s="41"/>
      <c r="G10" s="41"/>
      <c r="H10" s="42"/>
      <c r="I10" s="41"/>
      <c r="J10" s="42"/>
      <c r="K10" s="41"/>
      <c r="L10" s="265"/>
    </row>
    <row r="11" spans="1:17" ht="15.75" x14ac:dyDescent="0.25">
      <c r="A11" s="230"/>
      <c r="B11" s="270"/>
      <c r="C11" s="41"/>
      <c r="D11" s="41"/>
      <c r="E11" s="42"/>
      <c r="F11" s="41"/>
      <c r="G11" s="41"/>
      <c r="H11" s="42"/>
      <c r="I11" s="41"/>
      <c r="J11" s="42"/>
      <c r="K11" s="41"/>
      <c r="L11" s="265"/>
    </row>
    <row r="12" spans="1:17" ht="15.75" x14ac:dyDescent="0.25">
      <c r="A12" s="230"/>
      <c r="B12" s="270"/>
      <c r="C12" s="41"/>
      <c r="D12" s="41"/>
      <c r="E12" s="42"/>
      <c r="F12" s="41"/>
      <c r="G12" s="41"/>
      <c r="H12" s="42"/>
      <c r="I12" s="41"/>
      <c r="J12" s="43"/>
      <c r="K12" s="41"/>
      <c r="L12" s="265"/>
    </row>
    <row r="13" spans="1:17" ht="15.75" x14ac:dyDescent="0.25">
      <c r="A13" s="230"/>
      <c r="B13" s="270"/>
      <c r="C13" s="41"/>
      <c r="D13" s="41"/>
      <c r="E13" s="42"/>
      <c r="F13" s="41"/>
      <c r="G13" s="41"/>
      <c r="H13" s="42"/>
      <c r="I13" s="41"/>
      <c r="J13" s="42"/>
      <c r="K13" s="41"/>
      <c r="L13" s="265"/>
    </row>
    <row r="14" spans="1:17" ht="16.5" thickBot="1" x14ac:dyDescent="0.3">
      <c r="A14" s="232"/>
      <c r="B14" s="271"/>
      <c r="C14" s="266"/>
      <c r="D14" s="266"/>
      <c r="E14" s="267"/>
      <c r="F14" s="266"/>
      <c r="G14" s="266"/>
      <c r="H14" s="267"/>
      <c r="I14" s="266"/>
      <c r="J14" s="267"/>
      <c r="K14" s="266"/>
      <c r="L14" s="268"/>
    </row>
    <row r="15" spans="1:17" s="7" customFormat="1" ht="16.5" thickBot="1" x14ac:dyDescent="0.3"/>
    <row r="16" spans="1:17" s="7" customFormat="1" ht="15.75" x14ac:dyDescent="0.25">
      <c r="A16" s="256"/>
      <c r="B16" s="114"/>
      <c r="C16" s="272" t="s">
        <v>33</v>
      </c>
      <c r="D16" s="257"/>
      <c r="E16" s="257"/>
      <c r="F16" s="257"/>
      <c r="G16" s="259"/>
    </row>
    <row r="17" spans="1:12" s="7" customFormat="1" ht="15.75" x14ac:dyDescent="0.25">
      <c r="A17" s="260" t="s">
        <v>34</v>
      </c>
      <c r="B17" s="269" t="s">
        <v>35</v>
      </c>
      <c r="C17" s="269" t="s">
        <v>36</v>
      </c>
      <c r="D17" s="37" t="s">
        <v>37</v>
      </c>
      <c r="E17" s="261" t="s">
        <v>38</v>
      </c>
      <c r="F17" s="38" t="s">
        <v>39</v>
      </c>
      <c r="G17" s="262" t="s">
        <v>38</v>
      </c>
    </row>
    <row r="18" spans="1:12" s="7" customFormat="1" ht="15.75" x14ac:dyDescent="0.25">
      <c r="A18" s="246" t="s">
        <v>122</v>
      </c>
      <c r="B18" s="250" t="s">
        <v>122</v>
      </c>
      <c r="C18" s="269" t="s">
        <v>40</v>
      </c>
      <c r="D18" s="37" t="s">
        <v>22</v>
      </c>
      <c r="E18" s="261" t="s">
        <v>41</v>
      </c>
      <c r="F18" s="37" t="s">
        <v>42</v>
      </c>
      <c r="G18" s="262" t="s">
        <v>43</v>
      </c>
    </row>
    <row r="19" spans="1:12" s="7" customFormat="1" ht="15.75" x14ac:dyDescent="0.25">
      <c r="A19" s="263"/>
      <c r="B19" s="113"/>
      <c r="C19" s="113"/>
      <c r="D19" s="39"/>
      <c r="E19" s="40"/>
      <c r="F19" s="39"/>
      <c r="G19" s="264" t="s">
        <v>44</v>
      </c>
    </row>
    <row r="20" spans="1:12" s="7" customFormat="1" ht="15.75" x14ac:dyDescent="0.25">
      <c r="A20" s="230"/>
      <c r="B20" s="270"/>
      <c r="C20" s="274"/>
      <c r="D20" s="41"/>
      <c r="E20" s="42"/>
      <c r="F20" s="41"/>
      <c r="G20" s="265"/>
    </row>
    <row r="21" spans="1:12" s="7" customFormat="1" ht="15.75" x14ac:dyDescent="0.25">
      <c r="A21" s="230"/>
      <c r="B21" s="270"/>
      <c r="C21" s="274"/>
      <c r="D21" s="41"/>
      <c r="E21" s="42"/>
      <c r="F21" s="41"/>
      <c r="G21" s="265"/>
    </row>
    <row r="22" spans="1:12" s="7" customFormat="1" ht="15.75" x14ac:dyDescent="0.25">
      <c r="A22" s="230"/>
      <c r="B22" s="270"/>
      <c r="C22" s="274"/>
      <c r="D22" s="41"/>
      <c r="E22" s="42"/>
      <c r="F22" s="41"/>
      <c r="G22" s="265"/>
    </row>
    <row r="23" spans="1:12" s="7" customFormat="1" ht="15.75" x14ac:dyDescent="0.25">
      <c r="A23" s="230"/>
      <c r="B23" s="270"/>
      <c r="C23" s="274"/>
      <c r="D23" s="41"/>
      <c r="E23" s="42"/>
      <c r="F23" s="41"/>
      <c r="G23" s="265"/>
    </row>
    <row r="24" spans="1:12" s="7" customFormat="1" ht="15.75" x14ac:dyDescent="0.25">
      <c r="A24" s="230"/>
      <c r="B24" s="270"/>
      <c r="C24" s="274"/>
      <c r="D24" s="41"/>
      <c r="E24" s="42"/>
      <c r="F24" s="41"/>
      <c r="G24" s="265"/>
      <c r="H24" s="44"/>
    </row>
    <row r="25" spans="1:12" s="7" customFormat="1" ht="16.5" thickBot="1" x14ac:dyDescent="0.3">
      <c r="A25" s="232"/>
      <c r="B25" s="271"/>
      <c r="C25" s="275"/>
      <c r="D25" s="266"/>
      <c r="E25" s="267"/>
      <c r="F25" s="266"/>
      <c r="G25" s="268"/>
    </row>
    <row r="26" spans="1:12" s="7" customFormat="1" ht="15.75" x14ac:dyDescent="0.25">
      <c r="A26" s="45"/>
      <c r="B26" s="13"/>
      <c r="C26" s="42"/>
      <c r="D26" s="42"/>
      <c r="E26" s="42"/>
      <c r="F26" s="42"/>
      <c r="G26" s="42"/>
    </row>
    <row r="27" spans="1:12" ht="15.75" x14ac:dyDescent="0.25">
      <c r="A27" s="7" t="s">
        <v>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 x14ac:dyDescent="0.25">
      <c r="A28" s="7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6.5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8.95" customHeight="1" x14ac:dyDescent="0.25">
      <c r="A30" s="7"/>
      <c r="B30" s="7"/>
      <c r="C30" s="121"/>
      <c r="D30" s="122" t="s">
        <v>47</v>
      </c>
      <c r="E30" s="123"/>
      <c r="F30" s="122"/>
      <c r="G30" s="123" t="s">
        <v>48</v>
      </c>
      <c r="H30" s="122"/>
      <c r="I30" s="424" t="s">
        <v>55</v>
      </c>
      <c r="J30" s="422" t="s">
        <v>75</v>
      </c>
      <c r="K30" s="7"/>
      <c r="L30" s="7"/>
    </row>
    <row r="31" spans="1:12" ht="15.75" x14ac:dyDescent="0.25">
      <c r="A31" s="7"/>
      <c r="B31" s="7"/>
      <c r="C31" s="124" t="s">
        <v>49</v>
      </c>
      <c r="D31" s="106" t="s">
        <v>76</v>
      </c>
      <c r="E31" s="107" t="s">
        <v>50</v>
      </c>
      <c r="F31" s="106" t="s">
        <v>77</v>
      </c>
      <c r="G31" s="107" t="s">
        <v>52</v>
      </c>
      <c r="H31" s="106" t="s">
        <v>54</v>
      </c>
      <c r="I31" s="425"/>
      <c r="J31" s="423"/>
      <c r="K31" s="7"/>
      <c r="L31" s="7"/>
    </row>
    <row r="32" spans="1:12" ht="15.75" x14ac:dyDescent="0.25">
      <c r="A32" s="7"/>
      <c r="B32" s="7"/>
      <c r="C32" s="323"/>
      <c r="D32" s="68"/>
      <c r="E32" s="324"/>
      <c r="F32" s="68"/>
      <c r="G32" s="324"/>
      <c r="H32" s="325"/>
      <c r="I32" s="324"/>
      <c r="J32" s="126"/>
      <c r="K32" s="7"/>
      <c r="L32" s="7"/>
    </row>
    <row r="33" spans="1:12" ht="15.75" x14ac:dyDescent="0.25">
      <c r="A33" s="7"/>
      <c r="B33" s="7"/>
      <c r="C33" s="314"/>
      <c r="D33" s="315"/>
      <c r="E33" s="326"/>
      <c r="F33" s="316"/>
      <c r="G33" s="326"/>
      <c r="H33" s="313"/>
      <c r="I33" s="327"/>
      <c r="J33" s="317"/>
      <c r="K33" s="7"/>
      <c r="L33" s="7"/>
    </row>
    <row r="34" spans="1:12" ht="15.75" x14ac:dyDescent="0.25">
      <c r="A34" s="7"/>
      <c r="B34" s="7"/>
      <c r="C34" s="314"/>
      <c r="D34" s="315"/>
      <c r="E34" s="326"/>
      <c r="F34" s="316"/>
      <c r="G34" s="326"/>
      <c r="H34" s="313"/>
      <c r="I34" s="327"/>
      <c r="J34" s="317"/>
      <c r="K34" s="7"/>
      <c r="L34" s="7"/>
    </row>
    <row r="35" spans="1:12" ht="15.75" x14ac:dyDescent="0.25">
      <c r="A35" s="7"/>
      <c r="B35" s="7"/>
      <c r="C35" s="314"/>
      <c r="D35" s="315"/>
      <c r="E35" s="326"/>
      <c r="F35" s="316"/>
      <c r="G35" s="326"/>
      <c r="H35" s="313"/>
      <c r="I35" s="327"/>
      <c r="J35" s="317"/>
      <c r="K35" s="7"/>
      <c r="L35" s="7"/>
    </row>
    <row r="36" spans="1:12" ht="15.75" x14ac:dyDescent="0.25">
      <c r="A36" s="7"/>
      <c r="B36" s="7"/>
      <c r="C36" s="314"/>
      <c r="D36" s="313"/>
      <c r="E36" s="326"/>
      <c r="F36" s="316"/>
      <c r="G36" s="326"/>
      <c r="H36" s="313"/>
      <c r="I36" s="327"/>
      <c r="J36" s="317"/>
      <c r="K36" s="7"/>
      <c r="L36" s="7"/>
    </row>
    <row r="37" spans="1:12" ht="15.75" x14ac:dyDescent="0.25">
      <c r="A37" s="7"/>
      <c r="B37" s="7"/>
      <c r="C37" s="314"/>
      <c r="D37" s="313"/>
      <c r="E37" s="326"/>
      <c r="F37" s="316"/>
      <c r="G37" s="326"/>
      <c r="H37" s="313"/>
      <c r="I37" s="327"/>
      <c r="J37" s="317"/>
      <c r="K37" s="7"/>
      <c r="L37" s="7"/>
    </row>
    <row r="38" spans="1:12" ht="16.5" thickBot="1" x14ac:dyDescent="0.3">
      <c r="A38" s="7"/>
      <c r="B38" s="7"/>
      <c r="C38" s="318"/>
      <c r="D38" s="319"/>
      <c r="E38" s="223"/>
      <c r="F38" s="320"/>
      <c r="G38" s="223"/>
      <c r="H38" s="319"/>
      <c r="I38" s="321"/>
      <c r="J38" s="322"/>
      <c r="K38" s="7"/>
      <c r="L38" s="7"/>
    </row>
    <row r="39" spans="1:12" ht="16.5" thickBo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.75" x14ac:dyDescent="0.25">
      <c r="A40" s="84"/>
      <c r="B40" s="7"/>
      <c r="C40" s="7"/>
      <c r="D40" s="7"/>
      <c r="E40" s="127" t="s">
        <v>132</v>
      </c>
      <c r="F40" s="128"/>
      <c r="G40" s="129"/>
      <c r="H40" s="7"/>
      <c r="I40" s="7"/>
      <c r="J40" s="7"/>
      <c r="K40" s="7"/>
      <c r="L40" s="7"/>
    </row>
    <row r="41" spans="1:12" ht="15.75" x14ac:dyDescent="0.25">
      <c r="A41" s="84"/>
      <c r="B41" s="7"/>
      <c r="C41" s="7"/>
      <c r="D41" s="7"/>
      <c r="E41" s="130" t="s">
        <v>56</v>
      </c>
      <c r="F41" s="131" t="s">
        <v>5</v>
      </c>
      <c r="G41" s="132"/>
      <c r="H41" s="7"/>
      <c r="I41" s="7"/>
      <c r="J41" s="7"/>
      <c r="K41" s="7"/>
      <c r="L41" s="7"/>
    </row>
    <row r="42" spans="1:12" ht="15.75" x14ac:dyDescent="0.25">
      <c r="A42" s="7"/>
      <c r="B42" s="7"/>
      <c r="C42" s="7"/>
      <c r="D42" s="7"/>
      <c r="E42" s="116" t="s">
        <v>24</v>
      </c>
      <c r="F42" s="25" t="s">
        <v>5</v>
      </c>
      <c r="G42" s="117"/>
      <c r="H42" s="7"/>
      <c r="I42" s="7"/>
      <c r="J42" s="7"/>
      <c r="K42" s="7"/>
      <c r="L42" s="7"/>
    </row>
    <row r="43" spans="1:12" ht="16.5" thickBot="1" x14ac:dyDescent="0.3">
      <c r="A43" s="7"/>
      <c r="B43" s="7"/>
      <c r="C43" s="7"/>
      <c r="D43" s="7"/>
      <c r="E43" s="118" t="s">
        <v>33</v>
      </c>
      <c r="F43" s="119" t="s">
        <v>5</v>
      </c>
      <c r="G43" s="120"/>
      <c r="H43" s="7"/>
      <c r="I43" s="7"/>
      <c r="J43" s="7"/>
      <c r="K43" s="7"/>
      <c r="L43" s="7"/>
    </row>
    <row r="44" spans="1:12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mergeCells count="2">
    <mergeCell ref="J30:J31"/>
    <mergeCell ref="I30:I31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>
    <oddHeader>&amp;C&amp;20Hvad er varens pris?</oddHeader>
    <oddFooter>&amp;CSide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>
    <pageSetUpPr fitToPage="1"/>
  </sheetPr>
  <dimension ref="A1:H46"/>
  <sheetViews>
    <sheetView tabSelected="1" zoomScale="59" zoomScaleNormal="59" workbookViewId="0"/>
  </sheetViews>
  <sheetFormatPr defaultColWidth="9.140625" defaultRowHeight="12.75" x14ac:dyDescent="0.2"/>
  <cols>
    <col min="1" max="1" width="12.85546875" style="5" customWidth="1"/>
    <col min="2" max="2" width="13" style="5" customWidth="1"/>
    <col min="3" max="3" width="11.5703125" style="5" customWidth="1"/>
    <col min="4" max="4" width="12.85546875" style="5" customWidth="1"/>
    <col min="5" max="5" width="11.42578125" style="5" customWidth="1"/>
    <col min="6" max="6" width="13.42578125" style="5" customWidth="1"/>
    <col min="7" max="7" width="12.85546875" style="5" customWidth="1"/>
    <col min="8" max="8" width="16.5703125" style="5" customWidth="1"/>
    <col min="9" max="16384" width="9.140625" style="5"/>
  </cols>
  <sheetData>
    <row r="1" spans="1:8" ht="23.25" x14ac:dyDescent="0.35">
      <c r="A1" s="2" t="s">
        <v>85</v>
      </c>
    </row>
    <row r="2" spans="1:8" ht="18.75" x14ac:dyDescent="0.3">
      <c r="A2" s="1" t="s">
        <v>13</v>
      </c>
    </row>
    <row r="4" spans="1:8" ht="16.5" thickBot="1" x14ac:dyDescent="0.3">
      <c r="A4" s="84" t="s">
        <v>139</v>
      </c>
      <c r="B4" s="86"/>
      <c r="C4" s="86"/>
      <c r="D4" s="7"/>
      <c r="E4" s="7"/>
      <c r="F4" s="7"/>
      <c r="G4" s="7"/>
      <c r="H4" s="7"/>
    </row>
    <row r="5" spans="1:8" ht="15.75" x14ac:dyDescent="0.25">
      <c r="A5" s="148"/>
      <c r="B5" s="149"/>
      <c r="C5" s="150" t="s">
        <v>134</v>
      </c>
      <c r="D5" s="151"/>
      <c r="E5" s="428" t="s">
        <v>57</v>
      </c>
      <c r="F5" s="430"/>
      <c r="G5" s="428" t="s">
        <v>57</v>
      </c>
      <c r="H5" s="429"/>
    </row>
    <row r="6" spans="1:8" ht="13.5" customHeight="1" x14ac:dyDescent="0.25">
      <c r="A6" s="152"/>
      <c r="B6" s="104"/>
      <c r="C6" s="153"/>
      <c r="D6" s="108"/>
      <c r="E6" s="426" t="s">
        <v>99</v>
      </c>
      <c r="F6" s="431"/>
      <c r="G6" s="426" t="s">
        <v>98</v>
      </c>
      <c r="H6" s="427"/>
    </row>
    <row r="7" spans="1:8" ht="15.75" x14ac:dyDescent="0.25">
      <c r="A7" s="154" t="s">
        <v>130</v>
      </c>
      <c r="B7" s="101" t="s">
        <v>127</v>
      </c>
      <c r="C7" s="102" t="s">
        <v>128</v>
      </c>
      <c r="D7" s="20" t="s">
        <v>21</v>
      </c>
      <c r="E7" s="102" t="s">
        <v>128</v>
      </c>
      <c r="F7" s="20" t="s">
        <v>21</v>
      </c>
      <c r="G7" s="102" t="s">
        <v>128</v>
      </c>
      <c r="H7" s="155" t="s">
        <v>21</v>
      </c>
    </row>
    <row r="8" spans="1:8" ht="15.75" x14ac:dyDescent="0.25">
      <c r="A8" s="157"/>
      <c r="B8" s="21"/>
      <c r="C8" s="22"/>
      <c r="D8" s="23"/>
      <c r="E8" s="22"/>
      <c r="F8" s="23"/>
      <c r="G8" s="22"/>
      <c r="H8" s="156"/>
    </row>
    <row r="9" spans="1:8" ht="15.75" x14ac:dyDescent="0.25">
      <c r="A9" s="157"/>
      <c r="B9" s="21"/>
      <c r="C9" s="22"/>
      <c r="D9" s="24"/>
      <c r="E9" s="22"/>
      <c r="F9" s="24"/>
      <c r="G9" s="22"/>
      <c r="H9" s="158"/>
    </row>
    <row r="10" spans="1:8" ht="15.75" x14ac:dyDescent="0.25">
      <c r="A10" s="157"/>
      <c r="B10" s="21"/>
      <c r="C10" s="22"/>
      <c r="D10" s="24"/>
      <c r="E10" s="22"/>
      <c r="F10" s="24"/>
      <c r="G10" s="22"/>
      <c r="H10" s="158"/>
    </row>
    <row r="11" spans="1:8" ht="15.75" x14ac:dyDescent="0.25">
      <c r="A11" s="157"/>
      <c r="B11" s="21"/>
      <c r="C11" s="22"/>
      <c r="D11" s="24"/>
      <c r="E11" s="22"/>
      <c r="F11" s="24"/>
      <c r="G11" s="22"/>
      <c r="H11" s="158"/>
    </row>
    <row r="12" spans="1:8" ht="15.75" x14ac:dyDescent="0.25">
      <c r="A12" s="157"/>
      <c r="B12" s="21"/>
      <c r="C12" s="22"/>
      <c r="D12" s="24"/>
      <c r="E12" s="22"/>
      <c r="F12" s="24"/>
      <c r="G12" s="22"/>
      <c r="H12" s="158"/>
    </row>
    <row r="13" spans="1:8" ht="16.5" thickBot="1" x14ac:dyDescent="0.3">
      <c r="A13" s="159"/>
      <c r="B13" s="160"/>
      <c r="C13" s="161"/>
      <c r="D13" s="162"/>
      <c r="E13" s="161"/>
      <c r="F13" s="162"/>
      <c r="G13" s="161"/>
      <c r="H13" s="163"/>
    </row>
    <row r="14" spans="1:8" s="7" customFormat="1" ht="16.5" thickBot="1" x14ac:dyDescent="0.3"/>
    <row r="15" spans="1:8" s="7" customFormat="1" ht="15.75" x14ac:dyDescent="0.25">
      <c r="A15" s="133" t="s">
        <v>56</v>
      </c>
      <c r="B15" s="134"/>
      <c r="C15" s="134"/>
      <c r="D15" s="134" t="s">
        <v>58</v>
      </c>
      <c r="E15" s="134" t="s">
        <v>59</v>
      </c>
      <c r="F15" s="135" t="s">
        <v>60</v>
      </c>
      <c r="G15" s="25"/>
    </row>
    <row r="16" spans="1:8" s="7" customFormat="1" ht="15.75" x14ac:dyDescent="0.25">
      <c r="A16" s="136" t="s">
        <v>61</v>
      </c>
      <c r="B16" s="10"/>
      <c r="C16" s="10"/>
      <c r="D16" s="26"/>
      <c r="E16" s="26"/>
      <c r="F16" s="137"/>
      <c r="G16" s="15"/>
    </row>
    <row r="17" spans="1:8" s="7" customFormat="1" ht="15.75" x14ac:dyDescent="0.25">
      <c r="A17" s="138" t="s">
        <v>80</v>
      </c>
      <c r="B17" s="27"/>
      <c r="C17" s="27"/>
      <c r="D17" s="28"/>
      <c r="E17" s="28"/>
      <c r="F17" s="139"/>
      <c r="G17" s="15"/>
    </row>
    <row r="18" spans="1:8" s="7" customFormat="1" ht="15.75" x14ac:dyDescent="0.25">
      <c r="A18" s="140" t="s">
        <v>103</v>
      </c>
      <c r="B18" s="29"/>
      <c r="C18" s="29"/>
      <c r="D18" s="30"/>
      <c r="E18" s="30"/>
      <c r="F18" s="141"/>
      <c r="G18" s="15"/>
    </row>
    <row r="19" spans="1:8" s="7" customFormat="1" ht="15.75" x14ac:dyDescent="0.25">
      <c r="A19" s="116" t="s">
        <v>30</v>
      </c>
      <c r="D19" s="15"/>
      <c r="E19" s="15"/>
      <c r="F19" s="142"/>
      <c r="G19" s="15"/>
    </row>
    <row r="20" spans="1:8" s="7" customFormat="1" ht="15.75" x14ac:dyDescent="0.25">
      <c r="A20" s="116" t="s">
        <v>78</v>
      </c>
      <c r="D20" s="15"/>
      <c r="E20" s="15"/>
      <c r="F20" s="142"/>
      <c r="G20" s="15"/>
    </row>
    <row r="21" spans="1:8" s="7" customFormat="1" ht="15.75" x14ac:dyDescent="0.25">
      <c r="A21" s="143" t="s">
        <v>31</v>
      </c>
      <c r="B21" s="27"/>
      <c r="C21" s="27"/>
      <c r="D21" s="28"/>
      <c r="E21" s="28"/>
      <c r="F21" s="139"/>
      <c r="G21" s="15"/>
    </row>
    <row r="22" spans="1:8" s="7" customFormat="1" ht="16.5" thickBot="1" x14ac:dyDescent="0.3">
      <c r="A22" s="144" t="s">
        <v>79</v>
      </c>
      <c r="B22" s="145"/>
      <c r="C22" s="145"/>
      <c r="D22" s="146"/>
      <c r="E22" s="146"/>
      <c r="F22" s="147"/>
      <c r="G22" s="15"/>
    </row>
    <row r="23" spans="1:8" s="7" customFormat="1" ht="15.75" x14ac:dyDescent="0.25"/>
    <row r="24" spans="1:8" s="7" customFormat="1" ht="16.5" thickBot="1" x14ac:dyDescent="0.3"/>
    <row r="25" spans="1:8" s="109" customFormat="1" ht="20.25" customHeight="1" x14ac:dyDescent="0.25">
      <c r="A25" s="164" t="s">
        <v>49</v>
      </c>
      <c r="B25" s="165" t="s">
        <v>32</v>
      </c>
      <c r="C25" s="134" t="s">
        <v>50</v>
      </c>
      <c r="D25" s="165" t="s">
        <v>51</v>
      </c>
      <c r="E25" s="134" t="s">
        <v>53</v>
      </c>
      <c r="F25" s="165" t="s">
        <v>54</v>
      </c>
      <c r="G25" s="134" t="s">
        <v>55</v>
      </c>
      <c r="H25" s="166" t="s">
        <v>81</v>
      </c>
    </row>
    <row r="26" spans="1:8" ht="15.75" x14ac:dyDescent="0.25">
      <c r="A26" s="116"/>
      <c r="B26" s="18"/>
      <c r="C26" s="7"/>
      <c r="D26" s="18"/>
      <c r="E26" s="7"/>
      <c r="F26" s="16"/>
      <c r="G26" s="7"/>
      <c r="H26" s="167"/>
    </row>
    <row r="27" spans="1:8" ht="15.75" x14ac:dyDescent="0.25">
      <c r="A27" s="125"/>
      <c r="B27" s="328"/>
      <c r="C27" s="326"/>
      <c r="D27" s="329"/>
      <c r="E27" s="327"/>
      <c r="F27" s="313"/>
      <c r="G27" s="327"/>
      <c r="H27" s="317"/>
    </row>
    <row r="28" spans="1:8" ht="15.75" x14ac:dyDescent="0.25">
      <c r="A28" s="125"/>
      <c r="B28" s="328"/>
      <c r="C28" s="326"/>
      <c r="D28" s="329"/>
      <c r="E28" s="327"/>
      <c r="F28" s="313"/>
      <c r="G28" s="327"/>
      <c r="H28" s="317"/>
    </row>
    <row r="29" spans="1:8" ht="15.75" x14ac:dyDescent="0.25">
      <c r="A29" s="125"/>
      <c r="B29" s="328"/>
      <c r="C29" s="326"/>
      <c r="D29" s="329"/>
      <c r="E29" s="327"/>
      <c r="F29" s="313"/>
      <c r="G29" s="327"/>
      <c r="H29" s="317"/>
    </row>
    <row r="30" spans="1:8" ht="15.75" x14ac:dyDescent="0.25">
      <c r="A30" s="125"/>
      <c r="B30" s="330"/>
      <c r="C30" s="326"/>
      <c r="D30" s="329"/>
      <c r="E30" s="327"/>
      <c r="F30" s="313"/>
      <c r="G30" s="327"/>
      <c r="H30" s="317"/>
    </row>
    <row r="31" spans="1:8" ht="15.75" x14ac:dyDescent="0.25">
      <c r="A31" s="125"/>
      <c r="B31" s="330"/>
      <c r="C31" s="326"/>
      <c r="D31" s="329"/>
      <c r="E31" s="327"/>
      <c r="F31" s="313"/>
      <c r="G31" s="327"/>
      <c r="H31" s="331"/>
    </row>
    <row r="32" spans="1:8" ht="16.5" thickBot="1" x14ac:dyDescent="0.3">
      <c r="A32" s="220"/>
      <c r="B32" s="332"/>
      <c r="C32" s="223"/>
      <c r="D32" s="333"/>
      <c r="E32" s="321"/>
      <c r="F32" s="319"/>
      <c r="G32" s="321"/>
      <c r="H32" s="322"/>
    </row>
    <row r="33" spans="1:8" ht="15.75" x14ac:dyDescent="0.25">
      <c r="A33" s="88"/>
      <c r="B33" s="88"/>
      <c r="C33" s="88"/>
      <c r="D33" s="88"/>
      <c r="E33" s="88"/>
      <c r="F33" s="88"/>
      <c r="G33" s="88"/>
      <c r="H33" s="88"/>
    </row>
    <row r="34" spans="1:8" ht="15.75" x14ac:dyDescent="0.25">
      <c r="A34" s="7"/>
      <c r="B34" s="7"/>
      <c r="C34" s="7"/>
      <c r="D34" s="7"/>
      <c r="E34" s="89"/>
      <c r="F34" s="7"/>
      <c r="G34" s="7"/>
      <c r="H34" s="7"/>
    </row>
    <row r="35" spans="1:8" ht="15.75" x14ac:dyDescent="0.25">
      <c r="A35" s="7"/>
      <c r="B35" s="7"/>
      <c r="C35" s="7"/>
      <c r="D35" s="7"/>
      <c r="E35" s="89"/>
      <c r="F35" s="7"/>
      <c r="G35" s="7"/>
      <c r="H35" s="7"/>
    </row>
    <row r="36" spans="1:8" ht="16.5" thickBot="1" x14ac:dyDescent="0.3">
      <c r="A36" s="7"/>
      <c r="B36" s="7"/>
      <c r="C36" s="7"/>
      <c r="D36" s="7"/>
      <c r="E36" s="89"/>
      <c r="F36" s="7"/>
      <c r="G36" s="7"/>
      <c r="H36" s="7"/>
    </row>
    <row r="37" spans="1:8" s="109" customFormat="1" ht="15.75" x14ac:dyDescent="0.25">
      <c r="A37" s="110"/>
      <c r="B37" s="169" t="s">
        <v>133</v>
      </c>
      <c r="C37" s="114"/>
      <c r="D37" s="115"/>
      <c r="E37" s="111"/>
      <c r="F37" s="111"/>
      <c r="G37" s="111"/>
      <c r="H37" s="111"/>
    </row>
    <row r="38" spans="1:8" ht="15.75" x14ac:dyDescent="0.25">
      <c r="A38" s="84"/>
      <c r="B38" s="116" t="s">
        <v>56</v>
      </c>
      <c r="C38" s="25" t="s">
        <v>5</v>
      </c>
      <c r="D38" s="117"/>
      <c r="E38" s="7"/>
      <c r="F38" s="7"/>
      <c r="G38" s="7"/>
      <c r="H38" s="7"/>
    </row>
    <row r="39" spans="1:8" ht="15.75" x14ac:dyDescent="0.25">
      <c r="A39" s="7"/>
      <c r="B39" s="116" t="s">
        <v>24</v>
      </c>
      <c r="C39" s="25" t="s">
        <v>5</v>
      </c>
      <c r="D39" s="117"/>
      <c r="E39" s="7"/>
      <c r="F39" s="7"/>
      <c r="G39" s="7"/>
      <c r="H39" s="7"/>
    </row>
    <row r="40" spans="1:8" ht="16.5" thickBot="1" x14ac:dyDescent="0.3">
      <c r="A40" s="7"/>
      <c r="B40" s="118" t="s">
        <v>33</v>
      </c>
      <c r="C40" s="119" t="s">
        <v>5</v>
      </c>
      <c r="D40" s="120"/>
      <c r="E40" s="7"/>
      <c r="F40" s="7"/>
      <c r="G40" s="7"/>
      <c r="H40" s="7"/>
    </row>
    <row r="41" spans="1:8" ht="15.75" x14ac:dyDescent="0.25">
      <c r="A41" s="32"/>
      <c r="B41" s="7"/>
      <c r="C41" s="7"/>
      <c r="D41" s="25"/>
      <c r="E41" s="7"/>
      <c r="F41" s="7"/>
      <c r="G41" s="7"/>
      <c r="H41" s="7"/>
    </row>
    <row r="43" spans="1:8" ht="15.75" x14ac:dyDescent="0.25">
      <c r="A43" s="7"/>
    </row>
    <row r="44" spans="1:8" ht="15.75" x14ac:dyDescent="0.25">
      <c r="A44" s="7"/>
    </row>
    <row r="45" spans="1:8" ht="15.75" x14ac:dyDescent="0.25">
      <c r="A45" s="7"/>
    </row>
    <row r="46" spans="1:8" ht="15.75" x14ac:dyDescent="0.25">
      <c r="A46" s="7"/>
    </row>
  </sheetData>
  <mergeCells count="4">
    <mergeCell ref="G6:H6"/>
    <mergeCell ref="G5:H5"/>
    <mergeCell ref="E5:F5"/>
    <mergeCell ref="E6:F6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&amp;C&amp;20Hvad er varens pris?</oddHeader>
    <oddFooter>&amp;CSide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5</vt:i4>
      </vt:variant>
    </vt:vector>
  </HeadingPairs>
  <TitlesOfParts>
    <vt:vector size="15" baseType="lpstr">
      <vt:lpstr>Tabel 1</vt:lpstr>
      <vt:lpstr>Tabel 2</vt:lpstr>
      <vt:lpstr>Tabel 3</vt:lpstr>
      <vt:lpstr>Tabel 4</vt:lpstr>
      <vt:lpstr>Løsn. skitse 3.1.1</vt:lpstr>
      <vt:lpstr>Løsn. skitse 3.1.4</vt:lpstr>
      <vt:lpstr>Løsn. skitse 3.1.7+ 3.1.9</vt:lpstr>
      <vt:lpstr>Løsn. skitse 3.1.11</vt:lpstr>
      <vt:lpstr>Løsn. skitse 3.1.12</vt:lpstr>
      <vt:lpstr>Løsn. skitse 3.1.13</vt:lpstr>
      <vt:lpstr>'Løsn. skitse 3.1.11'!Udskriftsområde</vt:lpstr>
      <vt:lpstr>'Løsn. skitse 3.1.12'!Udskriftsområde</vt:lpstr>
      <vt:lpstr>'Løsn. skitse 3.1.13'!Udskriftsområde</vt:lpstr>
      <vt:lpstr>'Løsn. skitse 3.1.4'!Udskriftsområde</vt:lpstr>
      <vt:lpstr>'Løsn. skitse 3.1.7+ 3.1.9'!Udskriftsområde</vt:lpstr>
    </vt:vector>
  </TitlesOfParts>
  <Company>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jw.acc@cbs.dk</dc:creator>
  <cp:lastModifiedBy>Lasse Wolsgård</cp:lastModifiedBy>
  <cp:lastPrinted>2002-10-03T20:06:25Z</cp:lastPrinted>
  <dcterms:created xsi:type="dcterms:W3CDTF">1998-07-13T10:30:09Z</dcterms:created>
  <dcterms:modified xsi:type="dcterms:W3CDTF">2023-09-01T12:11:33Z</dcterms:modified>
</cp:coreProperties>
</file>