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" windowWidth="15576" windowHeight="12012"/>
  </bookViews>
  <sheets>
    <sheet name="Taleksempel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E19" i="1"/>
  <c r="F19"/>
  <c r="G19"/>
  <c r="D19"/>
  <c r="D18"/>
  <c r="E18"/>
  <c r="F18"/>
  <c r="G18"/>
  <c r="C18"/>
  <c r="H44"/>
  <c r="I44" s="1"/>
  <c r="H45"/>
  <c r="I45" s="1"/>
  <c r="H47"/>
  <c r="H48"/>
  <c r="H79"/>
  <c r="H80"/>
  <c r="H81"/>
  <c r="H82"/>
  <c r="H83"/>
  <c r="H43"/>
  <c r="I43" s="1"/>
  <c r="J43" s="1"/>
  <c r="H51"/>
  <c r="G46"/>
  <c r="G49" s="1"/>
  <c r="E47"/>
  <c r="I47" s="1"/>
  <c r="E48"/>
  <c r="I48" s="1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I79" s="1"/>
  <c r="E80"/>
  <c r="I80" s="1"/>
  <c r="E81"/>
  <c r="I81" s="1"/>
  <c r="E82"/>
  <c r="E83"/>
  <c r="E46"/>
  <c r="B44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D10"/>
  <c r="E10"/>
  <c r="F10"/>
  <c r="G10"/>
  <c r="C10"/>
  <c r="C12" s="1"/>
  <c r="D12" s="1"/>
  <c r="E12" s="1"/>
  <c r="F12" s="1"/>
  <c r="G12" s="1"/>
  <c r="D14"/>
  <c r="E14" s="1"/>
  <c r="F14" s="1"/>
  <c r="G14" s="1"/>
  <c r="H34"/>
  <c r="G34"/>
  <c r="F34"/>
  <c r="E34"/>
  <c r="D34"/>
  <c r="C34"/>
  <c r="H30"/>
  <c r="G30"/>
  <c r="F30"/>
  <c r="I83" l="1"/>
  <c r="I82"/>
  <c r="J44"/>
  <c r="J45" s="1"/>
  <c r="H53"/>
  <c r="H50"/>
  <c r="I50" s="1"/>
  <c r="I53"/>
  <c r="I51"/>
  <c r="H49"/>
  <c r="I49" s="1"/>
  <c r="G52"/>
  <c r="H46"/>
  <c r="I46"/>
  <c r="D36"/>
  <c r="F36"/>
  <c r="H36"/>
  <c r="C36"/>
  <c r="C38" s="1"/>
  <c r="E36"/>
  <c r="G36"/>
  <c r="J46" l="1"/>
  <c r="J47" s="1"/>
  <c r="J48" s="1"/>
  <c r="H54"/>
  <c r="I54" s="1"/>
  <c r="H56"/>
  <c r="I56" s="1"/>
  <c r="J49"/>
  <c r="J50" s="1"/>
  <c r="J51" s="1"/>
  <c r="G55"/>
  <c r="H52"/>
  <c r="I52" s="1"/>
  <c r="D38"/>
  <c r="E38" s="1"/>
  <c r="F38" s="1"/>
  <c r="G38" s="1"/>
  <c r="H38" s="1"/>
  <c r="H59" l="1"/>
  <c r="I59" s="1"/>
  <c r="H57"/>
  <c r="I57" s="1"/>
  <c r="J52"/>
  <c r="J53" s="1"/>
  <c r="J54" s="1"/>
  <c r="H55"/>
  <c r="I55" s="1"/>
  <c r="G58"/>
  <c r="H60" l="1"/>
  <c r="I60" s="1"/>
  <c r="H62"/>
  <c r="I62" s="1"/>
  <c r="J55"/>
  <c r="J56" s="1"/>
  <c r="J57" s="1"/>
  <c r="G61"/>
  <c r="H58"/>
  <c r="I58" s="1"/>
  <c r="H65" l="1"/>
  <c r="I65" s="1"/>
  <c r="H63"/>
  <c r="I63" s="1"/>
  <c r="J58"/>
  <c r="J59" s="1"/>
  <c r="J60" s="1"/>
  <c r="G64"/>
  <c r="H61"/>
  <c r="I61" s="1"/>
  <c r="H66" l="1"/>
  <c r="I66" s="1"/>
  <c r="H68"/>
  <c r="I68" s="1"/>
  <c r="J61"/>
  <c r="J62" s="1"/>
  <c r="J63" s="1"/>
  <c r="G67"/>
  <c r="H64"/>
  <c r="I64" s="1"/>
  <c r="J64" l="1"/>
  <c r="J65" s="1"/>
  <c r="J66" s="1"/>
  <c r="H71"/>
  <c r="I71" s="1"/>
  <c r="H69"/>
  <c r="I69" s="1"/>
  <c r="H67"/>
  <c r="I67" s="1"/>
  <c r="G70"/>
  <c r="J67" l="1"/>
  <c r="J68" s="1"/>
  <c r="J69" s="1"/>
  <c r="H74"/>
  <c r="I74" s="1"/>
  <c r="H77"/>
  <c r="I77" s="1"/>
  <c r="H72"/>
  <c r="I72" s="1"/>
  <c r="H70"/>
  <c r="I70" s="1"/>
  <c r="G73"/>
  <c r="J70" l="1"/>
  <c r="J71" s="1"/>
  <c r="J72" s="1"/>
  <c r="J73" s="1"/>
  <c r="J74" s="1"/>
  <c r="H75"/>
  <c r="I75" s="1"/>
  <c r="H78"/>
  <c r="I78" s="1"/>
  <c r="H73"/>
  <c r="I73" s="1"/>
  <c r="G76"/>
  <c r="H76" s="1"/>
  <c r="I76" s="1"/>
  <c r="J75" l="1"/>
  <c r="J76" s="1"/>
  <c r="J77" s="1"/>
  <c r="J78" s="1"/>
  <c r="J79" s="1"/>
  <c r="J80" s="1"/>
  <c r="J81" s="1"/>
  <c r="J82" s="1"/>
  <c r="J83" s="1"/>
</calcChain>
</file>

<file path=xl/sharedStrings.xml><?xml version="1.0" encoding="utf-8"?>
<sst xmlns="http://schemas.openxmlformats.org/spreadsheetml/2006/main" count="52" uniqueCount="42">
  <si>
    <t>Indbetalinger</t>
  </si>
  <si>
    <t>Fra kontantsalg</t>
  </si>
  <si>
    <t>Fra kreditsalg</t>
  </si>
  <si>
    <t>I alt indbet.</t>
  </si>
  <si>
    <t>…</t>
  </si>
  <si>
    <t>Udbetalinger</t>
  </si>
  <si>
    <t>Lønninger</t>
  </si>
  <si>
    <t>Varekøb</t>
  </si>
  <si>
    <t>I alt udbet.</t>
  </si>
  <si>
    <t>Udbet. - Indbet.</t>
  </si>
  <si>
    <t>Akkumuleret</t>
  </si>
  <si>
    <t>Finansiering kapitel 7.  Kapitalbehovsberegninger.</t>
  </si>
  <si>
    <t>Måned</t>
  </si>
  <si>
    <t>År</t>
  </si>
  <si>
    <t>Nettobetalinger</t>
  </si>
  <si>
    <t>Akkumulerede</t>
  </si>
  <si>
    <t>driftsbetalinger</t>
  </si>
  <si>
    <t>Driftsbetalinger</t>
  </si>
  <si>
    <t>Anlægsbet.</t>
  </si>
  <si>
    <t>Kapitalbehov</t>
  </si>
  <si>
    <t>akkumuleret</t>
  </si>
  <si>
    <t xml:space="preserve">Måned </t>
  </si>
  <si>
    <t>Kontant</t>
  </si>
  <si>
    <t>Kredit</t>
  </si>
  <si>
    <t>Udbet.</t>
  </si>
  <si>
    <t>Indbet.</t>
  </si>
  <si>
    <t>Løn</t>
  </si>
  <si>
    <t>Ud - Ind</t>
  </si>
  <si>
    <t>Akkum.</t>
  </si>
  <si>
    <t>Eksempel 1. Tallene er fra eksemplet i  investeringskapitel 2.</t>
  </si>
  <si>
    <t>Tabel 1. Projektets betalingsrækker.</t>
  </si>
  <si>
    <t>Tabel 2. Kapitalbehovsberegninger.</t>
  </si>
  <si>
    <t>Kap. behov drift</t>
  </si>
  <si>
    <t>Kapitalbehovet er den akkumulerede sum af udbetalinger minus indbetalinger.</t>
  </si>
  <si>
    <t>Positivt kapitalbehov er udtryk for finansieringsbehov.</t>
  </si>
  <si>
    <t>Negativt kapitalbehov er udtryk for likviditetsoverskud.</t>
  </si>
  <si>
    <t>Tabel 3. Driftens kapitalbehov ved opstart.</t>
  </si>
  <si>
    <t>Tabel 4. Driftens kapitalbehovs-udvikling gennem projektets levetid.</t>
  </si>
  <si>
    <t>Kap. behov projekt</t>
  </si>
  <si>
    <t>Side 187 - 189.</t>
  </si>
  <si>
    <t>Likviditetsoverskud ved udløb.</t>
  </si>
  <si>
    <t>Jfr. beregningerne øverst på siden.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</si>
</sst>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4" xfId="0" applyBorder="1"/>
    <xf numFmtId="3" fontId="0" fillId="0" borderId="0" xfId="0" applyNumberFormat="1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8" xfId="0" applyFont="1" applyBorder="1"/>
    <xf numFmtId="0" fontId="0" fillId="0" borderId="10" xfId="0" applyBorder="1"/>
    <xf numFmtId="0" fontId="2" fillId="0" borderId="10" xfId="0" applyFon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3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2" fillId="0" borderId="1" xfId="0" applyFont="1" applyBorder="1"/>
    <xf numFmtId="0" fontId="0" fillId="0" borderId="13" xfId="0" applyBorder="1"/>
    <xf numFmtId="0" fontId="1" fillId="0" borderId="0" xfId="0" applyFont="1"/>
    <xf numFmtId="0" fontId="0" fillId="0" borderId="0" xfId="0" applyBorder="1"/>
    <xf numFmtId="3" fontId="0" fillId="0" borderId="0" xfId="0" applyNumberFormat="1" applyBorder="1"/>
    <xf numFmtId="3" fontId="0" fillId="0" borderId="4" xfId="0" applyNumberFormat="1" applyBorder="1"/>
    <xf numFmtId="0" fontId="0" fillId="0" borderId="6" xfId="0" applyBorder="1"/>
    <xf numFmtId="0" fontId="0" fillId="0" borderId="1" xfId="0" applyBorder="1"/>
    <xf numFmtId="3" fontId="0" fillId="0" borderId="10" xfId="0" applyNumberFormat="1" applyBorder="1"/>
    <xf numFmtId="3" fontId="0" fillId="0" borderId="9" xfId="0" applyNumberFormat="1" applyBorder="1"/>
    <xf numFmtId="3" fontId="0" fillId="0" borderId="12" xfId="0" applyNumberFormat="1" applyBorder="1"/>
    <xf numFmtId="3" fontId="0" fillId="0" borderId="1" xfId="0" applyNumberFormat="1" applyBorder="1"/>
    <xf numFmtId="3" fontId="0" fillId="0" borderId="13" xfId="0" applyNumberFormat="1" applyBorder="1"/>
    <xf numFmtId="3" fontId="0" fillId="0" borderId="0" xfId="0" applyNumberFormat="1" applyFill="1" applyBorder="1"/>
    <xf numFmtId="0" fontId="0" fillId="0" borderId="0" xfId="0" applyFill="1" applyBorder="1"/>
    <xf numFmtId="0" fontId="0" fillId="0" borderId="11" xfId="0" applyFill="1" applyBorder="1"/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0" fontId="2" fillId="0" borderId="0" xfId="0" applyFont="1" applyBorder="1"/>
    <xf numFmtId="3" fontId="0" fillId="3" borderId="9" xfId="0" applyNumberFormat="1" applyFill="1" applyBorder="1"/>
    <xf numFmtId="3" fontId="0" fillId="3" borderId="7" xfId="0" applyNumberFormat="1" applyFill="1" applyBorder="1"/>
    <xf numFmtId="0" fontId="0" fillId="3" borderId="9" xfId="0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3" fontId="0" fillId="5" borderId="9" xfId="0" applyNumberFormat="1" applyFill="1" applyBorder="1"/>
    <xf numFmtId="0" fontId="0" fillId="5" borderId="10" xfId="0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4" fillId="0" borderId="0" xfId="0" applyFont="1"/>
    <xf numFmtId="0" fontId="0" fillId="3" borderId="10" xfId="0" applyFill="1" applyBorder="1"/>
    <xf numFmtId="0" fontId="0" fillId="3" borderId="9" xfId="0" applyFill="1" applyBorder="1"/>
    <xf numFmtId="0" fontId="0" fillId="6" borderId="10" xfId="0" applyFill="1" applyBorder="1"/>
    <xf numFmtId="0" fontId="0" fillId="3" borderId="5" xfId="0" applyFill="1" applyBorder="1"/>
    <xf numFmtId="0" fontId="0" fillId="6" borderId="3" xfId="0" applyFill="1" applyBorder="1"/>
    <xf numFmtId="0" fontId="0" fillId="6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layout/>
    </c:title>
    <c:plotArea>
      <c:layout/>
      <c:scatterChart>
        <c:scatterStyle val="smoothMarker"/>
        <c:ser>
          <c:idx val="0"/>
          <c:order val="0"/>
          <c:tx>
            <c:v>Projektets kapitalbehov</c:v>
          </c:tx>
          <c:xVal>
            <c:numRef>
              <c:f>Taleksempel!$C$17:$G$17</c:f>
              <c:numCache>
                <c:formatCode>#,##0</c:formatCode>
                <c:ptCount val="5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xVal>
          <c:yVal>
            <c:numRef>
              <c:f>Taleksempel!$C$12:$G$12</c:f>
              <c:numCache>
                <c:formatCode>#,##0</c:formatCode>
                <c:ptCount val="5"/>
                <c:pt idx="0">
                  <c:v>-400000</c:v>
                </c:pt>
                <c:pt idx="1">
                  <c:v>-270000</c:v>
                </c:pt>
                <c:pt idx="2">
                  <c:v>-90000</c:v>
                </c:pt>
                <c:pt idx="3">
                  <c:v>110000</c:v>
                </c:pt>
                <c:pt idx="4">
                  <c:v>160000</c:v>
                </c:pt>
              </c:numCache>
            </c:numRef>
          </c:yVal>
          <c:smooth val="1"/>
        </c:ser>
        <c:axId val="96671616"/>
        <c:axId val="96673152"/>
      </c:scatterChart>
      <c:valAx>
        <c:axId val="96671616"/>
        <c:scaling>
          <c:orientation val="minMax"/>
        </c:scaling>
        <c:axPos val="b"/>
        <c:numFmt formatCode="General" sourceLinked="1"/>
        <c:tickLblPos val="nextTo"/>
        <c:crossAx val="96673152"/>
        <c:crosses val="autoZero"/>
        <c:crossBetween val="midCat"/>
      </c:valAx>
      <c:valAx>
        <c:axId val="96673152"/>
        <c:scaling>
          <c:orientation val="minMax"/>
        </c:scaling>
        <c:axPos val="l"/>
        <c:majorGridlines/>
        <c:numFmt formatCode="#,##0" sourceLinked="1"/>
        <c:tickLblPos val="nextTo"/>
        <c:crossAx val="96671616"/>
        <c:crosses val="autoZero"/>
        <c:crossBetween val="midCat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480060</xdr:colOff>
      <xdr:row>6</xdr:row>
      <xdr:rowOff>15240</xdr:rowOff>
    </xdr:from>
    <xdr:to>
      <xdr:col>15</xdr:col>
      <xdr:colOff>160020</xdr:colOff>
      <xdr:row>20</xdr:row>
      <xdr:rowOff>152400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525780</xdr:colOff>
      <xdr:row>19</xdr:row>
      <xdr:rowOff>45720</xdr:rowOff>
    </xdr:from>
    <xdr:to>
      <xdr:col>11</xdr:col>
      <xdr:colOff>495300</xdr:colOff>
      <xdr:row>21</xdr:row>
      <xdr:rowOff>60960</xdr:rowOff>
    </xdr:to>
    <xdr:sp macro="" textlink="">
      <xdr:nvSpPr>
        <xdr:cNvPr id="3" name="Venstre klammeparentes 2"/>
        <xdr:cNvSpPr/>
      </xdr:nvSpPr>
      <xdr:spPr>
        <a:xfrm rot="16200000">
          <a:off x="6598920" y="2758440"/>
          <a:ext cx="381000" cy="1813560"/>
        </a:xfrm>
        <a:prstGeom prst="leftBrace">
          <a:avLst>
            <a:gd name="adj1" fmla="val 0"/>
            <a:gd name="adj2" fmla="val 50000"/>
          </a:avLst>
        </a:prstGeom>
        <a:ln w="38100"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da-DK" sz="1100">
            <a:ln w="38100">
              <a:solidFill>
                <a:schemeClr val="tx2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9</xdr:col>
      <xdr:colOff>175260</xdr:colOff>
      <xdr:row>21</xdr:row>
      <xdr:rowOff>99060</xdr:rowOff>
    </xdr:from>
    <xdr:ext cx="1418402" cy="468077"/>
    <xdr:sp macro="" textlink="">
      <xdr:nvSpPr>
        <xdr:cNvPr id="6" name="Tekstboks 5"/>
        <xdr:cNvSpPr txBox="1"/>
      </xdr:nvSpPr>
      <xdr:spPr>
        <a:xfrm>
          <a:off x="6141720" y="3893820"/>
          <a:ext cx="1418402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da-DK" sz="1200" b="1"/>
            <a:t>Finansieringsbehov</a:t>
          </a:r>
        </a:p>
        <a:p>
          <a:r>
            <a:rPr lang="da-DK" sz="1200" b="1"/>
            <a:t>Excl.  renter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3"/>
  <sheetViews>
    <sheetView tabSelected="1" workbookViewId="0"/>
  </sheetViews>
  <sheetFormatPr defaultRowHeight="14.4"/>
  <cols>
    <col min="2" max="2" width="16" customWidth="1"/>
    <col min="11" max="11" width="9.109375" customWidth="1"/>
  </cols>
  <sheetData>
    <row r="1" spans="1:18" ht="21">
      <c r="A1" s="58" t="s">
        <v>11</v>
      </c>
    </row>
    <row r="2" spans="1:18" ht="15.6">
      <c r="A2" s="20" t="s">
        <v>39</v>
      </c>
    </row>
    <row r="3" spans="1:18" ht="13.8" customHeight="1">
      <c r="A3" s="20"/>
    </row>
    <row r="4" spans="1:18" ht="15.6">
      <c r="A4" s="20" t="s">
        <v>29</v>
      </c>
      <c r="K4" s="29"/>
    </row>
    <row r="5" spans="1:18" ht="15.6">
      <c r="A5" s="20"/>
      <c r="K5" s="29"/>
    </row>
    <row r="6" spans="1:18" ht="15.6">
      <c r="A6" s="20" t="s">
        <v>30</v>
      </c>
      <c r="K6" s="30"/>
      <c r="L6" s="30"/>
      <c r="M6" s="30"/>
      <c r="N6" s="30"/>
      <c r="O6" s="30"/>
      <c r="P6" s="30"/>
      <c r="Q6" s="30"/>
      <c r="R6" s="30"/>
    </row>
    <row r="7" spans="1:18">
      <c r="B7" s="34" t="s">
        <v>13</v>
      </c>
      <c r="C7" s="22">
        <v>0</v>
      </c>
      <c r="D7" s="24">
        <v>1</v>
      </c>
      <c r="E7" s="24">
        <v>2</v>
      </c>
      <c r="F7" s="24">
        <v>3</v>
      </c>
      <c r="G7" s="23">
        <v>4</v>
      </c>
      <c r="K7" s="30"/>
      <c r="L7" s="4"/>
      <c r="M7" s="4"/>
      <c r="N7" s="4"/>
      <c r="O7" s="4"/>
      <c r="P7" s="4"/>
      <c r="Q7" s="4"/>
      <c r="R7" s="30"/>
    </row>
    <row r="8" spans="1:18">
      <c r="B8" s="59" t="s">
        <v>17</v>
      </c>
      <c r="C8" s="30"/>
      <c r="D8" s="35">
        <v>130000</v>
      </c>
      <c r="E8" s="35">
        <v>180000</v>
      </c>
      <c r="F8" s="35">
        <v>180000</v>
      </c>
      <c r="G8" s="32">
        <v>50000</v>
      </c>
      <c r="K8" s="30"/>
      <c r="L8" s="4"/>
      <c r="M8" s="4"/>
      <c r="N8" s="4"/>
      <c r="O8" s="4"/>
      <c r="P8" s="4"/>
      <c r="Q8" s="4"/>
      <c r="R8" s="30"/>
    </row>
    <row r="9" spans="1:18">
      <c r="B9" s="12" t="s">
        <v>18</v>
      </c>
      <c r="C9" s="31">
        <v>-400000</v>
      </c>
      <c r="D9" s="12"/>
      <c r="E9" s="12"/>
      <c r="F9" s="35">
        <v>20000</v>
      </c>
      <c r="G9" s="5"/>
      <c r="K9" s="45"/>
      <c r="L9" s="4"/>
      <c r="M9" s="4"/>
      <c r="N9" s="4"/>
      <c r="O9" s="4"/>
      <c r="P9" s="4"/>
      <c r="Q9" s="4"/>
      <c r="R9" s="30"/>
    </row>
    <row r="10" spans="1:18">
      <c r="B10" s="61" t="s">
        <v>14</v>
      </c>
      <c r="C10" s="31">
        <f>C8+C9</f>
        <v>-400000</v>
      </c>
      <c r="D10" s="35">
        <f t="shared" ref="D10:G10" si="0">D8+D9</f>
        <v>130000</v>
      </c>
      <c r="E10" s="35">
        <f t="shared" si="0"/>
        <v>180000</v>
      </c>
      <c r="F10" s="35">
        <f t="shared" si="0"/>
        <v>200000</v>
      </c>
      <c r="G10" s="32">
        <f t="shared" si="0"/>
        <v>50000</v>
      </c>
      <c r="K10" s="30"/>
      <c r="L10" s="4"/>
      <c r="M10" s="4"/>
      <c r="N10" s="4"/>
      <c r="O10" s="6"/>
      <c r="P10" s="6"/>
      <c r="Q10" s="6"/>
      <c r="R10" s="30"/>
    </row>
    <row r="11" spans="1:18">
      <c r="B11" s="12"/>
      <c r="C11" s="30"/>
      <c r="D11" s="12"/>
      <c r="E11" s="12"/>
      <c r="F11" s="12"/>
      <c r="G11" s="5"/>
      <c r="K11" s="30"/>
      <c r="L11" s="4"/>
      <c r="M11" s="4"/>
      <c r="N11" s="4"/>
      <c r="O11" s="4"/>
      <c r="P11" s="4"/>
      <c r="Q11" s="4"/>
      <c r="R11" s="30"/>
    </row>
    <row r="12" spans="1:18">
      <c r="B12" s="64" t="s">
        <v>10</v>
      </c>
      <c r="C12" s="37">
        <f>C10</f>
        <v>-400000</v>
      </c>
      <c r="D12" s="38">
        <f>C12+D10</f>
        <v>-270000</v>
      </c>
      <c r="E12" s="38">
        <f t="shared" ref="E12:G12" si="1">D12+E10</f>
        <v>-90000</v>
      </c>
      <c r="F12" s="38">
        <f t="shared" si="1"/>
        <v>110000</v>
      </c>
      <c r="G12" s="39">
        <f t="shared" si="1"/>
        <v>160000</v>
      </c>
      <c r="K12" s="45"/>
      <c r="L12" s="4"/>
      <c r="M12" s="4"/>
      <c r="N12" s="4"/>
      <c r="O12" s="4"/>
      <c r="P12" s="4"/>
      <c r="Q12" s="4"/>
      <c r="R12" s="30"/>
    </row>
    <row r="13" spans="1:18">
      <c r="B13" s="59" t="s">
        <v>15</v>
      </c>
      <c r="C13" s="30"/>
      <c r="D13" s="12"/>
      <c r="E13" s="12"/>
      <c r="F13" s="12"/>
      <c r="G13" s="5"/>
      <c r="K13" s="45"/>
      <c r="L13" s="4"/>
      <c r="M13" s="4"/>
      <c r="N13" s="4"/>
      <c r="O13" s="4"/>
      <c r="P13" s="4"/>
      <c r="Q13" s="4"/>
      <c r="R13" s="30"/>
    </row>
    <row r="14" spans="1:18">
      <c r="B14" s="60" t="s">
        <v>16</v>
      </c>
      <c r="C14" s="33"/>
      <c r="D14" s="55">
        <f>D8</f>
        <v>130000</v>
      </c>
      <c r="E14" s="36">
        <f>D14+E8</f>
        <v>310000</v>
      </c>
      <c r="F14" s="36">
        <f>E14+F8</f>
        <v>490000</v>
      </c>
      <c r="G14" s="47">
        <f>F14+G8</f>
        <v>540000</v>
      </c>
      <c r="K14" s="30"/>
      <c r="L14" s="4"/>
      <c r="M14" s="4"/>
      <c r="N14" s="4"/>
      <c r="O14" s="4"/>
      <c r="P14" s="4"/>
      <c r="Q14" s="4"/>
      <c r="R14" s="30"/>
    </row>
    <row r="15" spans="1:18" ht="12.6" customHeight="1">
      <c r="B15" s="30"/>
      <c r="C15" s="30"/>
      <c r="D15" s="31"/>
      <c r="E15" s="31"/>
      <c r="F15" s="31"/>
      <c r="G15" s="40"/>
      <c r="K15" s="30"/>
      <c r="L15" s="4"/>
      <c r="M15" s="4"/>
      <c r="N15" s="4"/>
      <c r="O15" s="4"/>
      <c r="P15" s="4"/>
      <c r="Q15" s="4"/>
      <c r="R15" s="30"/>
    </row>
    <row r="16" spans="1:18" ht="15.6">
      <c r="A16" s="20" t="s">
        <v>31</v>
      </c>
      <c r="B16" s="30"/>
      <c r="C16" s="30"/>
      <c r="D16" s="31"/>
      <c r="E16" s="31"/>
      <c r="F16" s="31"/>
      <c r="G16" s="40"/>
      <c r="K16" s="30"/>
      <c r="L16" s="4"/>
      <c r="M16" s="4"/>
      <c r="N16" s="4"/>
      <c r="O16" s="4"/>
      <c r="P16" s="4"/>
      <c r="Q16" s="4"/>
      <c r="R16" s="30"/>
    </row>
    <row r="17" spans="1:18" ht="15.6">
      <c r="A17" s="20"/>
      <c r="B17" s="42" t="s">
        <v>13</v>
      </c>
      <c r="C17" s="24">
        <v>0</v>
      </c>
      <c r="D17" s="43">
        <v>1</v>
      </c>
      <c r="E17" s="43">
        <v>2</v>
      </c>
      <c r="F17" s="43">
        <v>3</v>
      </c>
      <c r="G17" s="44">
        <v>4</v>
      </c>
      <c r="K17" s="30"/>
      <c r="L17" s="4"/>
      <c r="M17" s="4"/>
      <c r="N17" s="4"/>
      <c r="O17" s="4"/>
      <c r="P17" s="4"/>
      <c r="Q17" s="4"/>
      <c r="R17" s="30"/>
    </row>
    <row r="18" spans="1:18" ht="15.6">
      <c r="A18" s="20"/>
      <c r="B18" s="63" t="s">
        <v>38</v>
      </c>
      <c r="C18" s="35">
        <f xml:space="preserve"> -C12</f>
        <v>400000</v>
      </c>
      <c r="D18" s="35">
        <f t="shared" ref="D18:G18" si="2" xml:space="preserve"> -D12</f>
        <v>270000</v>
      </c>
      <c r="E18" s="35">
        <f t="shared" si="2"/>
        <v>90000</v>
      </c>
      <c r="F18" s="35">
        <f t="shared" si="2"/>
        <v>-110000</v>
      </c>
      <c r="G18" s="35">
        <f t="shared" si="2"/>
        <v>-160000</v>
      </c>
      <c r="K18" s="30"/>
      <c r="L18" s="4"/>
      <c r="M18" s="4"/>
      <c r="N18" s="4"/>
      <c r="O18" s="4"/>
      <c r="P18" s="4"/>
      <c r="Q18" s="4"/>
      <c r="R18" s="30"/>
    </row>
    <row r="19" spans="1:18">
      <c r="B19" s="62" t="s">
        <v>32</v>
      </c>
      <c r="C19" s="10"/>
      <c r="D19" s="55">
        <f>-D14</f>
        <v>-130000</v>
      </c>
      <c r="E19" s="36">
        <f t="shared" ref="E19:G19" si="3">-E14</f>
        <v>-310000</v>
      </c>
      <c r="F19" s="36">
        <f t="shared" si="3"/>
        <v>-490000</v>
      </c>
      <c r="G19" s="46">
        <f t="shared" si="3"/>
        <v>-540000</v>
      </c>
      <c r="K19" s="30"/>
      <c r="L19" s="4"/>
      <c r="M19" s="4"/>
      <c r="N19" s="4"/>
      <c r="O19" s="4"/>
      <c r="P19" s="4"/>
      <c r="Q19" s="4"/>
      <c r="R19" s="30"/>
    </row>
    <row r="20" spans="1:18">
      <c r="B20" s="41" t="s">
        <v>33</v>
      </c>
      <c r="C20" s="30"/>
      <c r="D20" s="31"/>
      <c r="E20" s="31"/>
      <c r="F20" s="31"/>
      <c r="G20" s="31"/>
      <c r="K20" s="30"/>
      <c r="L20" s="4"/>
      <c r="M20" s="4"/>
      <c r="N20" s="4"/>
      <c r="O20" s="4"/>
      <c r="P20" s="4"/>
      <c r="Q20" s="4"/>
      <c r="R20" s="30"/>
    </row>
    <row r="21" spans="1:18">
      <c r="B21" s="41" t="s">
        <v>34</v>
      </c>
      <c r="K21" s="30"/>
      <c r="L21" s="4"/>
      <c r="M21" s="4"/>
      <c r="N21" s="4"/>
      <c r="O21" s="4"/>
      <c r="P21" s="4"/>
      <c r="Q21" s="4"/>
      <c r="R21" s="30"/>
    </row>
    <row r="22" spans="1:18">
      <c r="B22" s="41" t="s">
        <v>35</v>
      </c>
      <c r="K22" s="30"/>
      <c r="L22" s="4"/>
      <c r="M22" s="4"/>
      <c r="N22" s="4"/>
      <c r="O22" s="4"/>
      <c r="P22" s="4"/>
      <c r="Q22" s="4"/>
      <c r="R22" s="30"/>
    </row>
    <row r="23" spans="1:18">
      <c r="B23" s="41"/>
      <c r="K23" s="30"/>
      <c r="L23" s="4"/>
      <c r="M23" s="4"/>
      <c r="N23" s="4"/>
      <c r="O23" s="4"/>
      <c r="P23" s="4"/>
      <c r="Q23" s="4"/>
      <c r="R23" s="30"/>
    </row>
    <row r="24" spans="1:18" ht="15.6">
      <c r="A24" s="20" t="s">
        <v>36</v>
      </c>
      <c r="K24" s="30"/>
      <c r="L24" s="4"/>
      <c r="M24" s="4"/>
      <c r="N24" s="4"/>
      <c r="O24" s="4"/>
      <c r="P24" s="4"/>
      <c r="Q24" s="4"/>
      <c r="R24" s="30"/>
    </row>
    <row r="25" spans="1:18">
      <c r="B25" s="9" t="s">
        <v>12</v>
      </c>
      <c r="C25" s="14">
        <v>1</v>
      </c>
      <c r="D25" s="14">
        <v>2</v>
      </c>
      <c r="E25" s="14">
        <v>3</v>
      </c>
      <c r="F25" s="53">
        <v>4</v>
      </c>
      <c r="G25" s="14">
        <v>5</v>
      </c>
      <c r="H25" s="54">
        <v>6</v>
      </c>
      <c r="I25" s="2" t="s">
        <v>4</v>
      </c>
      <c r="L25" s="4"/>
      <c r="M25" s="4"/>
      <c r="N25" s="4"/>
      <c r="O25" s="4"/>
      <c r="P25" s="4"/>
      <c r="Q25" s="4"/>
      <c r="R25" s="30"/>
    </row>
    <row r="26" spans="1:18">
      <c r="B26" s="10"/>
      <c r="C26" s="15"/>
      <c r="D26" s="15"/>
      <c r="E26" s="15"/>
      <c r="F26" s="15"/>
      <c r="G26" s="15"/>
      <c r="H26" s="15"/>
      <c r="I26" s="8"/>
      <c r="K26" s="30"/>
      <c r="L26" s="4"/>
      <c r="M26" s="4"/>
      <c r="N26" s="4"/>
      <c r="O26" s="4"/>
      <c r="P26" s="4"/>
      <c r="Q26" s="4"/>
      <c r="R26" s="30"/>
    </row>
    <row r="27" spans="1:18">
      <c r="B27" s="11" t="s">
        <v>0</v>
      </c>
      <c r="C27" s="14"/>
      <c r="D27" s="14"/>
      <c r="E27" s="14"/>
      <c r="F27" s="14"/>
      <c r="G27" s="14"/>
      <c r="H27" s="14"/>
      <c r="I27" s="2"/>
      <c r="K27" s="30"/>
      <c r="L27" s="4"/>
      <c r="M27" s="4"/>
      <c r="N27" s="4"/>
      <c r="O27" s="4"/>
      <c r="P27" s="4"/>
      <c r="Q27" s="4"/>
      <c r="R27" s="30"/>
    </row>
    <row r="28" spans="1:18">
      <c r="B28" s="12" t="s">
        <v>1</v>
      </c>
      <c r="C28" s="16"/>
      <c r="D28" s="16"/>
      <c r="E28" s="16"/>
      <c r="F28" s="17">
        <v>25</v>
      </c>
      <c r="G28" s="17">
        <v>25</v>
      </c>
      <c r="H28" s="17">
        <v>25</v>
      </c>
      <c r="I28" s="5" t="s">
        <v>4</v>
      </c>
      <c r="K28" s="30"/>
      <c r="L28" s="4"/>
      <c r="M28" s="4"/>
      <c r="N28" s="4"/>
      <c r="O28" s="4"/>
      <c r="P28" s="4"/>
      <c r="Q28" s="4"/>
      <c r="R28" s="30"/>
    </row>
    <row r="29" spans="1:18">
      <c r="B29" s="12" t="s">
        <v>2</v>
      </c>
      <c r="C29" s="16"/>
      <c r="D29" s="16"/>
      <c r="E29" s="16"/>
      <c r="F29" s="16"/>
      <c r="G29" s="16"/>
      <c r="H29" s="16">
        <v>5</v>
      </c>
      <c r="I29" s="5" t="s">
        <v>4</v>
      </c>
      <c r="K29" s="30"/>
      <c r="L29" s="4"/>
      <c r="M29" s="4"/>
      <c r="N29" s="4"/>
      <c r="O29" s="4"/>
      <c r="P29" s="4"/>
      <c r="Q29" s="4"/>
      <c r="R29" s="30"/>
    </row>
    <row r="30" spans="1:18">
      <c r="B30" s="27" t="s">
        <v>3</v>
      </c>
      <c r="C30" s="24"/>
      <c r="D30" s="24"/>
      <c r="E30" s="24"/>
      <c r="F30" s="24">
        <f t="shared" ref="F30" si="4">SUM(F28:F29)</f>
        <v>25</v>
      </c>
      <c r="G30" s="24">
        <f t="shared" ref="G30" si="5">SUM(G28:G29)</f>
        <v>25</v>
      </c>
      <c r="H30" s="24">
        <f t="shared" ref="H30" si="6">SUM(H28:H29)</f>
        <v>30</v>
      </c>
      <c r="I30" s="28" t="s">
        <v>4</v>
      </c>
      <c r="K30" s="30"/>
      <c r="L30" s="30"/>
      <c r="M30" s="30"/>
      <c r="N30" s="30"/>
      <c r="O30" s="30"/>
      <c r="P30" s="30"/>
      <c r="Q30" s="30"/>
      <c r="R30" s="30"/>
    </row>
    <row r="31" spans="1:18">
      <c r="B31" s="13" t="s">
        <v>5</v>
      </c>
      <c r="C31" s="16"/>
      <c r="D31" s="16"/>
      <c r="E31" s="16"/>
      <c r="F31" s="16"/>
      <c r="G31" s="16"/>
      <c r="H31" s="16"/>
      <c r="I31" s="5"/>
    </row>
    <row r="32" spans="1:18">
      <c r="B32" s="12" t="s">
        <v>6</v>
      </c>
      <c r="C32" s="16"/>
      <c r="D32" s="16">
        <v>5</v>
      </c>
      <c r="E32" s="16">
        <v>5</v>
      </c>
      <c r="F32" s="16">
        <v>5</v>
      </c>
      <c r="G32" s="16">
        <v>5</v>
      </c>
      <c r="H32" s="16">
        <v>5</v>
      </c>
      <c r="I32" s="5" t="s">
        <v>4</v>
      </c>
    </row>
    <row r="33" spans="1:10">
      <c r="B33" s="12" t="s">
        <v>7</v>
      </c>
      <c r="C33" s="16">
        <v>30</v>
      </c>
      <c r="D33" s="16"/>
      <c r="E33" s="16"/>
      <c r="F33" s="16">
        <v>30</v>
      </c>
      <c r="G33" s="16"/>
      <c r="H33" s="16"/>
      <c r="I33" s="5" t="s">
        <v>4</v>
      </c>
    </row>
    <row r="34" spans="1:10">
      <c r="B34" s="27" t="s">
        <v>8</v>
      </c>
      <c r="C34" s="24">
        <f t="shared" ref="C34:H34" si="7">SUM(C32:C33)</f>
        <v>30</v>
      </c>
      <c r="D34" s="24">
        <f t="shared" si="7"/>
        <v>5</v>
      </c>
      <c r="E34" s="24">
        <f t="shared" si="7"/>
        <v>5</v>
      </c>
      <c r="F34" s="24">
        <f t="shared" si="7"/>
        <v>35</v>
      </c>
      <c r="G34" s="24">
        <f t="shared" si="7"/>
        <v>5</v>
      </c>
      <c r="H34" s="24">
        <f t="shared" si="7"/>
        <v>5</v>
      </c>
      <c r="I34" s="28" t="s">
        <v>4</v>
      </c>
    </row>
    <row r="35" spans="1:10">
      <c r="B35" s="12"/>
      <c r="C35" s="16"/>
      <c r="D35" s="16"/>
      <c r="E35" s="16"/>
      <c r="F35" s="16"/>
      <c r="G35" s="16"/>
      <c r="H35" s="16"/>
      <c r="I35" s="5"/>
    </row>
    <row r="36" spans="1:10">
      <c r="B36" s="12" t="s">
        <v>9</v>
      </c>
      <c r="C36" s="16">
        <f t="shared" ref="C36:H36" si="8">C34-C30</f>
        <v>30</v>
      </c>
      <c r="D36" s="16">
        <f t="shared" si="8"/>
        <v>5</v>
      </c>
      <c r="E36" s="16">
        <f t="shared" si="8"/>
        <v>5</v>
      </c>
      <c r="F36" s="16">
        <f t="shared" si="8"/>
        <v>10</v>
      </c>
      <c r="G36" s="16">
        <f t="shared" si="8"/>
        <v>-20</v>
      </c>
      <c r="H36" s="16">
        <f t="shared" si="8"/>
        <v>-25</v>
      </c>
      <c r="I36" s="5" t="s">
        <v>4</v>
      </c>
    </row>
    <row r="37" spans="1:10">
      <c r="B37" s="11" t="s">
        <v>19</v>
      </c>
      <c r="C37" s="14"/>
      <c r="D37" s="14"/>
      <c r="E37" s="14"/>
      <c r="F37" s="14"/>
      <c r="G37" s="14"/>
      <c r="H37" s="14"/>
      <c r="I37" s="2"/>
    </row>
    <row r="38" spans="1:10">
      <c r="B38" s="18" t="s">
        <v>20</v>
      </c>
      <c r="C38" s="19">
        <f>C36</f>
        <v>30</v>
      </c>
      <c r="D38" s="19">
        <f>C38+D36</f>
        <v>35</v>
      </c>
      <c r="E38" s="19">
        <f>D38+E36</f>
        <v>40</v>
      </c>
      <c r="F38" s="52">
        <f>E38+F36</f>
        <v>50</v>
      </c>
      <c r="G38" s="19">
        <f>F38+G36</f>
        <v>30</v>
      </c>
      <c r="H38" s="49">
        <f>G38+H36</f>
        <v>5</v>
      </c>
      <c r="I38" s="8" t="s">
        <v>4</v>
      </c>
    </row>
    <row r="41" spans="1:10" ht="15.6">
      <c r="A41" s="20" t="s">
        <v>37</v>
      </c>
    </row>
    <row r="42" spans="1:10">
      <c r="B42" s="24" t="s">
        <v>21</v>
      </c>
      <c r="C42" s="24" t="s">
        <v>22</v>
      </c>
      <c r="D42" s="24" t="s">
        <v>23</v>
      </c>
      <c r="E42" s="24" t="s">
        <v>25</v>
      </c>
      <c r="F42" s="21" t="s">
        <v>26</v>
      </c>
      <c r="G42" s="24" t="s">
        <v>7</v>
      </c>
      <c r="H42" s="24" t="s">
        <v>24</v>
      </c>
      <c r="I42" s="24" t="s">
        <v>27</v>
      </c>
      <c r="J42" s="24" t="s">
        <v>28</v>
      </c>
    </row>
    <row r="43" spans="1:10">
      <c r="B43" s="16">
        <v>1</v>
      </c>
      <c r="C43" s="12"/>
      <c r="D43" s="12"/>
      <c r="E43" s="12"/>
      <c r="F43" s="3"/>
      <c r="G43" s="16">
        <v>30</v>
      </c>
      <c r="H43" s="16">
        <f>F43+G43</f>
        <v>30</v>
      </c>
      <c r="I43" s="16">
        <f>H43-E43</f>
        <v>30</v>
      </c>
      <c r="J43" s="16">
        <f>I43</f>
        <v>30</v>
      </c>
    </row>
    <row r="44" spans="1:10">
      <c r="B44" s="16">
        <f>B43+1</f>
        <v>2</v>
      </c>
      <c r="C44" s="12"/>
      <c r="D44" s="12"/>
      <c r="E44" s="12"/>
      <c r="F44" s="25">
        <v>5</v>
      </c>
      <c r="G44" s="16"/>
      <c r="H44" s="16">
        <f t="shared" ref="H44:H83" si="9">F44+G44</f>
        <v>5</v>
      </c>
      <c r="I44" s="16">
        <f t="shared" ref="I44:I83" si="10">H44-E44</f>
        <v>5</v>
      </c>
      <c r="J44" s="16">
        <f>J43+I44</f>
        <v>35</v>
      </c>
    </row>
    <row r="45" spans="1:10">
      <c r="B45" s="50">
        <f t="shared" ref="B45:B57" si="11">B44+1</f>
        <v>3</v>
      </c>
      <c r="C45" s="12"/>
      <c r="D45" s="12"/>
      <c r="E45" s="12"/>
      <c r="F45" s="25">
        <v>5</v>
      </c>
      <c r="G45" s="16"/>
      <c r="H45" s="16">
        <f t="shared" si="9"/>
        <v>5</v>
      </c>
      <c r="I45" s="16">
        <f t="shared" si="10"/>
        <v>5</v>
      </c>
      <c r="J45" s="16">
        <f t="shared" ref="J45:J83" si="12">J44+I45</f>
        <v>40</v>
      </c>
    </row>
    <row r="46" spans="1:10">
      <c r="B46" s="51">
        <f t="shared" si="11"/>
        <v>4</v>
      </c>
      <c r="C46" s="16">
        <v>25</v>
      </c>
      <c r="D46" s="12"/>
      <c r="E46" s="16">
        <f>C46+D46</f>
        <v>25</v>
      </c>
      <c r="F46" s="25">
        <v>5</v>
      </c>
      <c r="G46" s="16">
        <f>G43</f>
        <v>30</v>
      </c>
      <c r="H46" s="16">
        <f t="shared" si="9"/>
        <v>35</v>
      </c>
      <c r="I46" s="16">
        <f t="shared" si="10"/>
        <v>10</v>
      </c>
      <c r="J46" s="51">
        <f t="shared" si="12"/>
        <v>50</v>
      </c>
    </row>
    <row r="47" spans="1:10">
      <c r="B47" s="16">
        <f t="shared" si="11"/>
        <v>5</v>
      </c>
      <c r="C47" s="16">
        <v>25</v>
      </c>
      <c r="D47" s="12"/>
      <c r="E47" s="16">
        <f t="shared" ref="E47:E83" si="13">C47+D47</f>
        <v>25</v>
      </c>
      <c r="F47" s="25">
        <v>5</v>
      </c>
      <c r="G47" s="16"/>
      <c r="H47" s="16">
        <f t="shared" si="9"/>
        <v>5</v>
      </c>
      <c r="I47" s="16">
        <f t="shared" si="10"/>
        <v>-20</v>
      </c>
      <c r="J47" s="16">
        <f t="shared" si="12"/>
        <v>30</v>
      </c>
    </row>
    <row r="48" spans="1:10">
      <c r="B48" s="26">
        <f t="shared" si="11"/>
        <v>6</v>
      </c>
      <c r="C48" s="16">
        <v>25</v>
      </c>
      <c r="D48" s="16">
        <v>5</v>
      </c>
      <c r="E48" s="16">
        <f t="shared" si="13"/>
        <v>30</v>
      </c>
      <c r="F48" s="25">
        <v>5</v>
      </c>
      <c r="G48" s="16"/>
      <c r="H48" s="16">
        <f t="shared" si="9"/>
        <v>5</v>
      </c>
      <c r="I48" s="16">
        <f t="shared" si="10"/>
        <v>-25</v>
      </c>
      <c r="J48" s="26">
        <f t="shared" si="12"/>
        <v>5</v>
      </c>
    </row>
    <row r="49" spans="2:10">
      <c r="B49" s="16">
        <f t="shared" si="11"/>
        <v>7</v>
      </c>
      <c r="C49" s="16">
        <v>25</v>
      </c>
      <c r="D49" s="16">
        <v>5</v>
      </c>
      <c r="E49" s="16">
        <f t="shared" si="13"/>
        <v>30</v>
      </c>
      <c r="F49" s="25">
        <v>5</v>
      </c>
      <c r="G49" s="16">
        <f t="shared" ref="G49:G76" si="14">G46</f>
        <v>30</v>
      </c>
      <c r="H49" s="16">
        <f t="shared" si="9"/>
        <v>35</v>
      </c>
      <c r="I49" s="16">
        <f t="shared" si="10"/>
        <v>5</v>
      </c>
      <c r="J49" s="16">
        <f t="shared" si="12"/>
        <v>10</v>
      </c>
    </row>
    <row r="50" spans="2:10">
      <c r="B50" s="16">
        <f t="shared" si="11"/>
        <v>8</v>
      </c>
      <c r="C50" s="16">
        <v>25</v>
      </c>
      <c r="D50" s="16">
        <v>5</v>
      </c>
      <c r="E50" s="16">
        <f t="shared" si="13"/>
        <v>30</v>
      </c>
      <c r="F50" s="25">
        <v>5</v>
      </c>
      <c r="G50" s="16"/>
      <c r="H50" s="16">
        <f t="shared" si="9"/>
        <v>5</v>
      </c>
      <c r="I50" s="16">
        <f t="shared" si="10"/>
        <v>-25</v>
      </c>
      <c r="J50" s="16">
        <f t="shared" si="12"/>
        <v>-15</v>
      </c>
    </row>
    <row r="51" spans="2:10">
      <c r="B51" s="16">
        <f t="shared" si="11"/>
        <v>9</v>
      </c>
      <c r="C51" s="16">
        <v>25</v>
      </c>
      <c r="D51" s="16">
        <v>5</v>
      </c>
      <c r="E51" s="16">
        <f t="shared" si="13"/>
        <v>30</v>
      </c>
      <c r="F51" s="25">
        <v>5</v>
      </c>
      <c r="G51" s="16"/>
      <c r="H51" s="16">
        <f t="shared" si="9"/>
        <v>5</v>
      </c>
      <c r="I51" s="16">
        <f t="shared" si="10"/>
        <v>-25</v>
      </c>
      <c r="J51" s="16">
        <f t="shared" si="12"/>
        <v>-40</v>
      </c>
    </row>
    <row r="52" spans="2:10">
      <c r="B52" s="16">
        <f t="shared" si="11"/>
        <v>10</v>
      </c>
      <c r="C52" s="16">
        <v>25</v>
      </c>
      <c r="D52" s="16">
        <v>5</v>
      </c>
      <c r="E52" s="16">
        <f t="shared" si="13"/>
        <v>30</v>
      </c>
      <c r="F52" s="25">
        <v>5</v>
      </c>
      <c r="G52" s="16">
        <f t="shared" si="14"/>
        <v>30</v>
      </c>
      <c r="H52" s="16">
        <f t="shared" si="9"/>
        <v>35</v>
      </c>
      <c r="I52" s="16">
        <f t="shared" si="10"/>
        <v>5</v>
      </c>
      <c r="J52" s="16">
        <f t="shared" si="12"/>
        <v>-35</v>
      </c>
    </row>
    <row r="53" spans="2:10">
      <c r="B53" s="16">
        <f t="shared" si="11"/>
        <v>11</v>
      </c>
      <c r="C53" s="16">
        <v>25</v>
      </c>
      <c r="D53" s="16">
        <v>5</v>
      </c>
      <c r="E53" s="16">
        <f t="shared" si="13"/>
        <v>30</v>
      </c>
      <c r="F53" s="25">
        <v>5</v>
      </c>
      <c r="G53" s="16"/>
      <c r="H53" s="16">
        <f t="shared" si="9"/>
        <v>5</v>
      </c>
      <c r="I53" s="16">
        <f t="shared" si="10"/>
        <v>-25</v>
      </c>
      <c r="J53" s="16">
        <f t="shared" si="12"/>
        <v>-60</v>
      </c>
    </row>
    <row r="54" spans="2:10">
      <c r="B54" s="16">
        <f t="shared" si="11"/>
        <v>12</v>
      </c>
      <c r="C54" s="16">
        <v>25</v>
      </c>
      <c r="D54" s="16">
        <v>5</v>
      </c>
      <c r="E54" s="16">
        <f t="shared" si="13"/>
        <v>30</v>
      </c>
      <c r="F54" s="25">
        <v>5</v>
      </c>
      <c r="G54" s="16"/>
      <c r="H54" s="16">
        <f t="shared" si="9"/>
        <v>5</v>
      </c>
      <c r="I54" s="16">
        <f t="shared" si="10"/>
        <v>-25</v>
      </c>
      <c r="J54" s="16">
        <f t="shared" si="12"/>
        <v>-85</v>
      </c>
    </row>
    <row r="55" spans="2:10">
      <c r="B55" s="16">
        <f t="shared" si="11"/>
        <v>13</v>
      </c>
      <c r="C55" s="16">
        <v>25</v>
      </c>
      <c r="D55" s="16">
        <v>5</v>
      </c>
      <c r="E55" s="16">
        <f t="shared" si="13"/>
        <v>30</v>
      </c>
      <c r="F55" s="25">
        <v>5</v>
      </c>
      <c r="G55" s="16">
        <f t="shared" si="14"/>
        <v>30</v>
      </c>
      <c r="H55" s="16">
        <f t="shared" si="9"/>
        <v>35</v>
      </c>
      <c r="I55" s="16">
        <f t="shared" si="10"/>
        <v>5</v>
      </c>
      <c r="J55" s="16">
        <f t="shared" si="12"/>
        <v>-80</v>
      </c>
    </row>
    <row r="56" spans="2:10">
      <c r="B56" s="16">
        <f t="shared" si="11"/>
        <v>14</v>
      </c>
      <c r="C56" s="16">
        <v>25</v>
      </c>
      <c r="D56" s="16">
        <v>5</v>
      </c>
      <c r="E56" s="16">
        <f t="shared" si="13"/>
        <v>30</v>
      </c>
      <c r="F56" s="25">
        <v>5</v>
      </c>
      <c r="G56" s="16"/>
      <c r="H56" s="16">
        <f t="shared" si="9"/>
        <v>5</v>
      </c>
      <c r="I56" s="16">
        <f t="shared" si="10"/>
        <v>-25</v>
      </c>
      <c r="J56" s="16">
        <f t="shared" si="12"/>
        <v>-105</v>
      </c>
    </row>
    <row r="57" spans="2:10">
      <c r="B57" s="56">
        <f t="shared" si="11"/>
        <v>15</v>
      </c>
      <c r="C57" s="16">
        <v>25</v>
      </c>
      <c r="D57" s="16">
        <v>5</v>
      </c>
      <c r="E57" s="16">
        <f t="shared" si="13"/>
        <v>30</v>
      </c>
      <c r="F57" s="25">
        <v>5</v>
      </c>
      <c r="G57" s="16"/>
      <c r="H57" s="16">
        <f t="shared" si="9"/>
        <v>5</v>
      </c>
      <c r="I57" s="16">
        <f t="shared" si="10"/>
        <v>-25</v>
      </c>
      <c r="J57" s="56">
        <f t="shared" si="12"/>
        <v>-130</v>
      </c>
    </row>
    <row r="58" spans="2:10">
      <c r="B58" s="16">
        <f t="shared" ref="B58:B75" si="15">B57+1</f>
        <v>16</v>
      </c>
      <c r="C58" s="16">
        <v>25</v>
      </c>
      <c r="D58" s="16">
        <v>5</v>
      </c>
      <c r="E58" s="16">
        <f t="shared" si="13"/>
        <v>30</v>
      </c>
      <c r="F58" s="25">
        <v>5</v>
      </c>
      <c r="G58" s="16">
        <f t="shared" si="14"/>
        <v>30</v>
      </c>
      <c r="H58" s="16">
        <f t="shared" si="9"/>
        <v>35</v>
      </c>
      <c r="I58" s="16">
        <f t="shared" si="10"/>
        <v>5</v>
      </c>
      <c r="J58" s="16">
        <f t="shared" si="12"/>
        <v>-125</v>
      </c>
    </row>
    <row r="59" spans="2:10">
      <c r="B59" s="16">
        <f t="shared" si="15"/>
        <v>17</v>
      </c>
      <c r="C59" s="16">
        <v>25</v>
      </c>
      <c r="D59" s="16">
        <v>5</v>
      </c>
      <c r="E59" s="16">
        <f t="shared" si="13"/>
        <v>30</v>
      </c>
      <c r="F59" s="25">
        <v>5</v>
      </c>
      <c r="G59" s="16"/>
      <c r="H59" s="16">
        <f t="shared" si="9"/>
        <v>5</v>
      </c>
      <c r="I59" s="16">
        <f t="shared" si="10"/>
        <v>-25</v>
      </c>
      <c r="J59" s="16">
        <f t="shared" si="12"/>
        <v>-150</v>
      </c>
    </row>
    <row r="60" spans="2:10">
      <c r="B60" s="16">
        <f t="shared" si="15"/>
        <v>18</v>
      </c>
      <c r="C60" s="16">
        <v>25</v>
      </c>
      <c r="D60" s="16">
        <v>5</v>
      </c>
      <c r="E60" s="16">
        <f t="shared" si="13"/>
        <v>30</v>
      </c>
      <c r="F60" s="25">
        <v>5</v>
      </c>
      <c r="G60" s="16"/>
      <c r="H60" s="16">
        <f t="shared" si="9"/>
        <v>5</v>
      </c>
      <c r="I60" s="16">
        <f t="shared" si="10"/>
        <v>-25</v>
      </c>
      <c r="J60" s="16">
        <f t="shared" si="12"/>
        <v>-175</v>
      </c>
    </row>
    <row r="61" spans="2:10">
      <c r="B61" s="16">
        <f t="shared" si="15"/>
        <v>19</v>
      </c>
      <c r="C61" s="16">
        <v>25</v>
      </c>
      <c r="D61" s="16">
        <v>5</v>
      </c>
      <c r="E61" s="16">
        <f t="shared" si="13"/>
        <v>30</v>
      </c>
      <c r="F61" s="25">
        <v>5</v>
      </c>
      <c r="G61" s="16">
        <f t="shared" si="14"/>
        <v>30</v>
      </c>
      <c r="H61" s="16">
        <f t="shared" si="9"/>
        <v>35</v>
      </c>
      <c r="I61" s="16">
        <f t="shared" si="10"/>
        <v>5</v>
      </c>
      <c r="J61" s="16">
        <f t="shared" si="12"/>
        <v>-170</v>
      </c>
    </row>
    <row r="62" spans="2:10">
      <c r="B62" s="16">
        <f t="shared" si="15"/>
        <v>20</v>
      </c>
      <c r="C62" s="16">
        <v>25</v>
      </c>
      <c r="D62" s="16">
        <v>5</v>
      </c>
      <c r="E62" s="16">
        <f t="shared" si="13"/>
        <v>30</v>
      </c>
      <c r="F62" s="25">
        <v>5</v>
      </c>
      <c r="G62" s="16"/>
      <c r="H62" s="16">
        <f t="shared" si="9"/>
        <v>5</v>
      </c>
      <c r="I62" s="16">
        <f t="shared" si="10"/>
        <v>-25</v>
      </c>
      <c r="J62" s="16">
        <f t="shared" si="12"/>
        <v>-195</v>
      </c>
    </row>
    <row r="63" spans="2:10">
      <c r="B63" s="16">
        <f t="shared" si="15"/>
        <v>21</v>
      </c>
      <c r="C63" s="16">
        <v>25</v>
      </c>
      <c r="D63" s="16">
        <v>5</v>
      </c>
      <c r="E63" s="16">
        <f t="shared" si="13"/>
        <v>30</v>
      </c>
      <c r="F63" s="25">
        <v>5</v>
      </c>
      <c r="G63" s="16"/>
      <c r="H63" s="16">
        <f t="shared" si="9"/>
        <v>5</v>
      </c>
      <c r="I63" s="16">
        <f t="shared" si="10"/>
        <v>-25</v>
      </c>
      <c r="J63" s="16">
        <f t="shared" si="12"/>
        <v>-220</v>
      </c>
    </row>
    <row r="64" spans="2:10">
      <c r="B64" s="16">
        <f t="shared" si="15"/>
        <v>22</v>
      </c>
      <c r="C64" s="16">
        <v>25</v>
      </c>
      <c r="D64" s="16">
        <v>5</v>
      </c>
      <c r="E64" s="16">
        <f t="shared" si="13"/>
        <v>30</v>
      </c>
      <c r="F64" s="25">
        <v>5</v>
      </c>
      <c r="G64" s="16">
        <f t="shared" si="14"/>
        <v>30</v>
      </c>
      <c r="H64" s="16">
        <f t="shared" si="9"/>
        <v>35</v>
      </c>
      <c r="I64" s="16">
        <f t="shared" si="10"/>
        <v>5</v>
      </c>
      <c r="J64" s="16">
        <f t="shared" si="12"/>
        <v>-215</v>
      </c>
    </row>
    <row r="65" spans="2:10">
      <c r="B65" s="16">
        <f t="shared" si="15"/>
        <v>23</v>
      </c>
      <c r="C65" s="16">
        <v>25</v>
      </c>
      <c r="D65" s="16">
        <v>5</v>
      </c>
      <c r="E65" s="16">
        <f t="shared" si="13"/>
        <v>30</v>
      </c>
      <c r="F65" s="25">
        <v>5</v>
      </c>
      <c r="G65" s="16"/>
      <c r="H65" s="16">
        <f t="shared" si="9"/>
        <v>5</v>
      </c>
      <c r="I65" s="16">
        <f t="shared" si="10"/>
        <v>-25</v>
      </c>
      <c r="J65" s="16">
        <f t="shared" si="12"/>
        <v>-240</v>
      </c>
    </row>
    <row r="66" spans="2:10">
      <c r="B66" s="16">
        <f t="shared" si="15"/>
        <v>24</v>
      </c>
      <c r="C66" s="16">
        <v>25</v>
      </c>
      <c r="D66" s="16">
        <v>5</v>
      </c>
      <c r="E66" s="16">
        <f t="shared" si="13"/>
        <v>30</v>
      </c>
      <c r="F66" s="25">
        <v>5</v>
      </c>
      <c r="G66" s="16"/>
      <c r="H66" s="16">
        <f t="shared" si="9"/>
        <v>5</v>
      </c>
      <c r="I66" s="16">
        <f t="shared" si="10"/>
        <v>-25</v>
      </c>
      <c r="J66" s="16">
        <f t="shared" si="12"/>
        <v>-265</v>
      </c>
    </row>
    <row r="67" spans="2:10">
      <c r="B67" s="16">
        <f t="shared" si="15"/>
        <v>25</v>
      </c>
      <c r="C67" s="16">
        <v>25</v>
      </c>
      <c r="D67" s="16">
        <v>5</v>
      </c>
      <c r="E67" s="16">
        <f t="shared" si="13"/>
        <v>30</v>
      </c>
      <c r="F67" s="25">
        <v>5</v>
      </c>
      <c r="G67" s="16">
        <f t="shared" si="14"/>
        <v>30</v>
      </c>
      <c r="H67" s="16">
        <f t="shared" si="9"/>
        <v>35</v>
      </c>
      <c r="I67" s="16">
        <f t="shared" si="10"/>
        <v>5</v>
      </c>
      <c r="J67" s="16">
        <f t="shared" si="12"/>
        <v>-260</v>
      </c>
    </row>
    <row r="68" spans="2:10">
      <c r="B68" s="16">
        <f t="shared" si="15"/>
        <v>26</v>
      </c>
      <c r="C68" s="16">
        <v>25</v>
      </c>
      <c r="D68" s="16">
        <v>5</v>
      </c>
      <c r="E68" s="16">
        <f t="shared" si="13"/>
        <v>30</v>
      </c>
      <c r="F68" s="25">
        <v>5</v>
      </c>
      <c r="G68" s="16"/>
      <c r="H68" s="16">
        <f t="shared" si="9"/>
        <v>5</v>
      </c>
      <c r="I68" s="16">
        <f t="shared" si="10"/>
        <v>-25</v>
      </c>
      <c r="J68" s="16">
        <f t="shared" si="12"/>
        <v>-285</v>
      </c>
    </row>
    <row r="69" spans="2:10">
      <c r="B69" s="16">
        <f t="shared" si="15"/>
        <v>27</v>
      </c>
      <c r="C69" s="16">
        <v>25</v>
      </c>
      <c r="D69" s="16">
        <v>5</v>
      </c>
      <c r="E69" s="16">
        <f t="shared" si="13"/>
        <v>30</v>
      </c>
      <c r="F69" s="25">
        <v>5</v>
      </c>
      <c r="G69" s="16"/>
      <c r="H69" s="16">
        <f t="shared" si="9"/>
        <v>5</v>
      </c>
      <c r="I69" s="16">
        <f t="shared" si="10"/>
        <v>-25</v>
      </c>
      <c r="J69" s="16">
        <f t="shared" si="12"/>
        <v>-310</v>
      </c>
    </row>
    <row r="70" spans="2:10">
      <c r="B70" s="16">
        <f t="shared" si="15"/>
        <v>28</v>
      </c>
      <c r="C70" s="16">
        <v>25</v>
      </c>
      <c r="D70" s="16">
        <v>5</v>
      </c>
      <c r="E70" s="16">
        <f t="shared" si="13"/>
        <v>30</v>
      </c>
      <c r="F70" s="25">
        <v>5</v>
      </c>
      <c r="G70" s="16">
        <f t="shared" si="14"/>
        <v>30</v>
      </c>
      <c r="H70" s="16">
        <f t="shared" si="9"/>
        <v>35</v>
      </c>
      <c r="I70" s="16">
        <f t="shared" si="10"/>
        <v>5</v>
      </c>
      <c r="J70" s="16">
        <f t="shared" si="12"/>
        <v>-305</v>
      </c>
    </row>
    <row r="71" spans="2:10">
      <c r="B71" s="16">
        <f t="shared" si="15"/>
        <v>29</v>
      </c>
      <c r="C71" s="16">
        <v>25</v>
      </c>
      <c r="D71" s="16">
        <v>5</v>
      </c>
      <c r="E71" s="16">
        <f t="shared" si="13"/>
        <v>30</v>
      </c>
      <c r="F71" s="25">
        <v>5</v>
      </c>
      <c r="G71" s="16"/>
      <c r="H71" s="16">
        <f t="shared" si="9"/>
        <v>5</v>
      </c>
      <c r="I71" s="16">
        <f t="shared" si="10"/>
        <v>-25</v>
      </c>
      <c r="J71" s="16">
        <f t="shared" si="12"/>
        <v>-330</v>
      </c>
    </row>
    <row r="72" spans="2:10">
      <c r="B72" s="16">
        <f t="shared" si="15"/>
        <v>30</v>
      </c>
      <c r="C72" s="16">
        <v>25</v>
      </c>
      <c r="D72" s="16">
        <v>5</v>
      </c>
      <c r="E72" s="16">
        <f t="shared" si="13"/>
        <v>30</v>
      </c>
      <c r="F72" s="25">
        <v>5</v>
      </c>
      <c r="G72" s="16"/>
      <c r="H72" s="16">
        <f t="shared" si="9"/>
        <v>5</v>
      </c>
      <c r="I72" s="16">
        <f t="shared" si="10"/>
        <v>-25</v>
      </c>
      <c r="J72" s="16">
        <f t="shared" si="12"/>
        <v>-355</v>
      </c>
    </row>
    <row r="73" spans="2:10">
      <c r="B73" s="16">
        <f t="shared" si="15"/>
        <v>31</v>
      </c>
      <c r="C73" s="16">
        <v>25</v>
      </c>
      <c r="D73" s="16">
        <v>5</v>
      </c>
      <c r="E73" s="16">
        <f t="shared" si="13"/>
        <v>30</v>
      </c>
      <c r="F73" s="25">
        <v>5</v>
      </c>
      <c r="G73" s="16">
        <f t="shared" si="14"/>
        <v>30</v>
      </c>
      <c r="H73" s="16">
        <f t="shared" si="9"/>
        <v>35</v>
      </c>
      <c r="I73" s="16">
        <f t="shared" si="10"/>
        <v>5</v>
      </c>
      <c r="J73" s="16">
        <f t="shared" si="12"/>
        <v>-350</v>
      </c>
    </row>
    <row r="74" spans="2:10">
      <c r="B74" s="16">
        <f t="shared" si="15"/>
        <v>32</v>
      </c>
      <c r="C74" s="16">
        <v>25</v>
      </c>
      <c r="D74" s="16">
        <v>5</v>
      </c>
      <c r="E74" s="16">
        <f t="shared" si="13"/>
        <v>30</v>
      </c>
      <c r="F74" s="25">
        <v>5</v>
      </c>
      <c r="G74" s="16"/>
      <c r="H74" s="16">
        <f t="shared" si="9"/>
        <v>5</v>
      </c>
      <c r="I74" s="16">
        <f t="shared" si="10"/>
        <v>-25</v>
      </c>
      <c r="J74" s="16">
        <f t="shared" si="12"/>
        <v>-375</v>
      </c>
    </row>
    <row r="75" spans="2:10">
      <c r="B75" s="16">
        <f t="shared" si="15"/>
        <v>33</v>
      </c>
      <c r="C75" s="16">
        <v>25</v>
      </c>
      <c r="D75" s="16">
        <v>5</v>
      </c>
      <c r="E75" s="16">
        <f t="shared" si="13"/>
        <v>30</v>
      </c>
      <c r="F75" s="25">
        <v>5</v>
      </c>
      <c r="G75" s="16"/>
      <c r="H75" s="16">
        <f t="shared" si="9"/>
        <v>5</v>
      </c>
      <c r="I75" s="16">
        <f t="shared" si="10"/>
        <v>-25</v>
      </c>
      <c r="J75" s="16">
        <f t="shared" si="12"/>
        <v>-400</v>
      </c>
    </row>
    <row r="76" spans="2:10">
      <c r="B76" s="16">
        <f t="shared" ref="B76:B83" si="16">B75+1</f>
        <v>34</v>
      </c>
      <c r="C76" s="16">
        <v>25</v>
      </c>
      <c r="D76" s="16">
        <v>5</v>
      </c>
      <c r="E76" s="16">
        <f t="shared" si="13"/>
        <v>30</v>
      </c>
      <c r="F76" s="25">
        <v>5</v>
      </c>
      <c r="G76" s="16">
        <f t="shared" si="14"/>
        <v>30</v>
      </c>
      <c r="H76" s="16">
        <f t="shared" si="9"/>
        <v>35</v>
      </c>
      <c r="I76" s="16">
        <f t="shared" si="10"/>
        <v>5</v>
      </c>
      <c r="J76" s="16">
        <f t="shared" si="12"/>
        <v>-395</v>
      </c>
    </row>
    <row r="77" spans="2:10">
      <c r="B77" s="16">
        <f t="shared" si="16"/>
        <v>35</v>
      </c>
      <c r="C77" s="16">
        <v>25</v>
      </c>
      <c r="D77" s="16">
        <v>5</v>
      </c>
      <c r="E77" s="16">
        <f t="shared" si="13"/>
        <v>30</v>
      </c>
      <c r="F77" s="25">
        <v>5</v>
      </c>
      <c r="G77" s="16"/>
      <c r="H77" s="16">
        <f t="shared" si="9"/>
        <v>5</v>
      </c>
      <c r="I77" s="16">
        <f t="shared" si="10"/>
        <v>-25</v>
      </c>
      <c r="J77" s="16">
        <f t="shared" si="12"/>
        <v>-420</v>
      </c>
    </row>
    <row r="78" spans="2:10">
      <c r="B78" s="16">
        <f t="shared" si="16"/>
        <v>36</v>
      </c>
      <c r="C78" s="16">
        <v>25</v>
      </c>
      <c r="D78" s="16">
        <v>5</v>
      </c>
      <c r="E78" s="16">
        <f t="shared" si="13"/>
        <v>30</v>
      </c>
      <c r="F78" s="25">
        <v>5</v>
      </c>
      <c r="G78" s="16"/>
      <c r="H78" s="16">
        <f t="shared" si="9"/>
        <v>5</v>
      </c>
      <c r="I78" s="16">
        <f t="shared" si="10"/>
        <v>-25</v>
      </c>
      <c r="J78" s="16">
        <f t="shared" si="12"/>
        <v>-445</v>
      </c>
    </row>
    <row r="79" spans="2:10">
      <c r="B79" s="16">
        <f t="shared" si="16"/>
        <v>37</v>
      </c>
      <c r="C79" s="16">
        <v>25</v>
      </c>
      <c r="D79" s="16">
        <v>5</v>
      </c>
      <c r="E79" s="16">
        <f t="shared" si="13"/>
        <v>30</v>
      </c>
      <c r="F79" s="25">
        <v>5</v>
      </c>
      <c r="G79" s="16"/>
      <c r="H79" s="16">
        <f t="shared" si="9"/>
        <v>5</v>
      </c>
      <c r="I79" s="16">
        <f t="shared" si="10"/>
        <v>-25</v>
      </c>
      <c r="J79" s="16">
        <f t="shared" si="12"/>
        <v>-470</v>
      </c>
    </row>
    <row r="80" spans="2:10">
      <c r="B80" s="16">
        <f t="shared" si="16"/>
        <v>38</v>
      </c>
      <c r="C80" s="16">
        <v>25</v>
      </c>
      <c r="D80" s="16">
        <v>5</v>
      </c>
      <c r="E80" s="16">
        <f t="shared" si="13"/>
        <v>30</v>
      </c>
      <c r="F80" s="3"/>
      <c r="G80" s="16"/>
      <c r="H80" s="16">
        <f t="shared" si="9"/>
        <v>0</v>
      </c>
      <c r="I80" s="16">
        <f t="shared" si="10"/>
        <v>-30</v>
      </c>
      <c r="J80" s="16">
        <f t="shared" si="12"/>
        <v>-500</v>
      </c>
    </row>
    <row r="81" spans="2:11">
      <c r="B81" s="16">
        <f t="shared" si="16"/>
        <v>39</v>
      </c>
      <c r="C81" s="16">
        <v>25</v>
      </c>
      <c r="D81" s="16">
        <v>5</v>
      </c>
      <c r="E81" s="16">
        <f t="shared" si="13"/>
        <v>30</v>
      </c>
      <c r="F81" s="3"/>
      <c r="G81" s="16"/>
      <c r="H81" s="16">
        <f t="shared" si="9"/>
        <v>0</v>
      </c>
      <c r="I81" s="16">
        <f t="shared" si="10"/>
        <v>-30</v>
      </c>
      <c r="J81" s="16">
        <f t="shared" si="12"/>
        <v>-530</v>
      </c>
    </row>
    <row r="82" spans="2:11">
      <c r="B82" s="16">
        <f t="shared" si="16"/>
        <v>40</v>
      </c>
      <c r="C82" s="12"/>
      <c r="D82" s="16">
        <v>5</v>
      </c>
      <c r="E82" s="16">
        <f t="shared" si="13"/>
        <v>5</v>
      </c>
      <c r="F82" s="3"/>
      <c r="G82" s="16"/>
      <c r="H82" s="16">
        <f t="shared" si="9"/>
        <v>0</v>
      </c>
      <c r="I82" s="16">
        <f t="shared" si="10"/>
        <v>-5</v>
      </c>
      <c r="J82" s="16">
        <f t="shared" si="12"/>
        <v>-535</v>
      </c>
    </row>
    <row r="83" spans="2:11">
      <c r="B83" s="48">
        <f t="shared" si="16"/>
        <v>41</v>
      </c>
      <c r="C83" s="10"/>
      <c r="D83" s="15">
        <v>5</v>
      </c>
      <c r="E83" s="15">
        <f t="shared" si="13"/>
        <v>5</v>
      </c>
      <c r="F83" s="7"/>
      <c r="G83" s="15"/>
      <c r="H83" s="15">
        <f t="shared" si="9"/>
        <v>0</v>
      </c>
      <c r="I83" s="15">
        <f t="shared" si="10"/>
        <v>-5</v>
      </c>
      <c r="J83" s="57">
        <f t="shared" si="12"/>
        <v>-540</v>
      </c>
      <c r="K83" t="s">
        <v>40</v>
      </c>
    </row>
    <row r="84" spans="2:11">
      <c r="B84" s="1"/>
      <c r="K84" t="s">
        <v>41</v>
      </c>
    </row>
    <row r="85" spans="2:11">
      <c r="B85" s="1"/>
    </row>
    <row r="86" spans="2:11">
      <c r="B86" s="1"/>
    </row>
    <row r="87" spans="2:11">
      <c r="B87" s="1"/>
    </row>
    <row r="88" spans="2:11">
      <c r="B88" s="1"/>
    </row>
    <row r="89" spans="2:11">
      <c r="B89" s="1"/>
    </row>
    <row r="90" spans="2:11">
      <c r="B90" s="1"/>
    </row>
    <row r="91" spans="2:11">
      <c r="B91" s="1"/>
    </row>
    <row r="92" spans="2:11">
      <c r="B92" s="1"/>
    </row>
    <row r="93" spans="2:11">
      <c r="B93" s="1"/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Taleksempel</vt:lpstr>
      <vt:lpstr>Ark2</vt:lpstr>
      <vt:lpstr>Ark3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HP_Administrator</dc:creator>
  <cp:lastModifiedBy>Lynggaard</cp:lastModifiedBy>
  <dcterms:created xsi:type="dcterms:W3CDTF">2012-07-03T07:01:20Z</dcterms:created>
  <dcterms:modified xsi:type="dcterms:W3CDTF">2013-10-17T10:01:56Z</dcterms:modified>
</cp:coreProperties>
</file>