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rpl\Desktop\Ekstramateriale til Finansiel Risikostyring\"/>
    </mc:Choice>
  </mc:AlternateContent>
  <xr:revisionPtr revIDLastSave="0" documentId="8_{79C49F5B-84EC-4EFF-8924-526716A03EA4}" xr6:coauthVersionLast="47" xr6:coauthVersionMax="47" xr10:uidLastSave="{00000000-0000-0000-0000-000000000000}"/>
  <bookViews>
    <workbookView xWindow="-120" yWindow="-120" windowWidth="29040" windowHeight="17640" xr2:uid="{51E059A2-9919-4EF1-820B-32FFE70CE3FB}"/>
  </bookViews>
  <sheets>
    <sheet name="Tabel 4.1" sheetId="10" r:id="rId1"/>
    <sheet name="Figur 4,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0" l="1"/>
  <c r="D28" i="10"/>
  <c r="K15" i="10"/>
  <c r="K16" i="10"/>
  <c r="K17" i="10"/>
  <c r="K18" i="10"/>
  <c r="K19" i="10"/>
  <c r="K20" i="10"/>
  <c r="K21" i="10"/>
  <c r="K22" i="10"/>
  <c r="D31" i="10" s="1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C21" i="10" s="1"/>
  <c r="K263" i="10"/>
  <c r="C22" i="10" s="1"/>
  <c r="K264" i="10"/>
  <c r="C23" i="10" s="1"/>
  <c r="K265" i="10"/>
  <c r="K14" i="10"/>
  <c r="I15" i="10"/>
  <c r="D30" i="10" s="1"/>
  <c r="I16" i="10"/>
  <c r="I17" i="10"/>
  <c r="I18" i="10"/>
  <c r="I19" i="10"/>
  <c r="I20" i="10"/>
  <c r="I21" i="10"/>
  <c r="D27" i="10" s="1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B21" i="10" s="1"/>
  <c r="I263" i="10"/>
  <c r="B22" i="10" s="1"/>
  <c r="I264" i="10"/>
  <c r="I265" i="10"/>
  <c r="I14" i="10"/>
  <c r="C24" i="10"/>
  <c r="B24" i="10"/>
  <c r="B23" i="10"/>
  <c r="C20" i="10"/>
  <c r="B20" i="10"/>
  <c r="C16" i="10"/>
  <c r="C15" i="10"/>
  <c r="C14" i="10"/>
  <c r="C13" i="10"/>
  <c r="B16" i="10"/>
  <c r="B15" i="10"/>
  <c r="B14" i="10"/>
  <c r="B13" i="10"/>
  <c r="C6" i="4"/>
  <c r="C7" i="4"/>
  <c r="C8" i="4"/>
  <c r="C9" i="4"/>
  <c r="C10" i="4"/>
  <c r="C11" i="4"/>
  <c r="C12" i="4"/>
  <c r="C13" i="4"/>
  <c r="C14" i="4"/>
  <c r="C5" i="4"/>
  <c r="D29" i="10" l="1"/>
  <c r="L22" i="10" l="1"/>
  <c r="L30" i="10"/>
  <c r="L38" i="10"/>
  <c r="L46" i="10"/>
  <c r="L54" i="10"/>
  <c r="L62" i="10"/>
  <c r="L70" i="10"/>
  <c r="L78" i="10"/>
  <c r="L86" i="10"/>
  <c r="L94" i="10"/>
  <c r="L102" i="10"/>
  <c r="L110" i="10"/>
  <c r="L118" i="10"/>
  <c r="L126" i="10"/>
  <c r="L134" i="10"/>
  <c r="L142" i="10"/>
  <c r="L150" i="10"/>
  <c r="L158" i="10"/>
  <c r="L166" i="10"/>
  <c r="L174" i="10"/>
  <c r="L182" i="10"/>
  <c r="L190" i="10"/>
  <c r="L198" i="10"/>
  <c r="L206" i="10"/>
  <c r="L214" i="10"/>
  <c r="L222" i="10"/>
  <c r="L230" i="10"/>
  <c r="L238" i="10"/>
  <c r="L246" i="10"/>
  <c r="L254" i="10"/>
  <c r="L262" i="10"/>
  <c r="L60" i="10"/>
  <c r="L172" i="10"/>
  <c r="L228" i="10"/>
  <c r="L15" i="10"/>
  <c r="L23" i="10"/>
  <c r="L31" i="10"/>
  <c r="L39" i="10"/>
  <c r="L47" i="10"/>
  <c r="L55" i="10"/>
  <c r="L63" i="10"/>
  <c r="L71" i="10"/>
  <c r="L79" i="10"/>
  <c r="L87" i="10"/>
  <c r="L95" i="10"/>
  <c r="L103" i="10"/>
  <c r="L111" i="10"/>
  <c r="L119" i="10"/>
  <c r="L127" i="10"/>
  <c r="L135" i="10"/>
  <c r="L143" i="10"/>
  <c r="L151" i="10"/>
  <c r="L159" i="10"/>
  <c r="L167" i="10"/>
  <c r="L175" i="10"/>
  <c r="L183" i="10"/>
  <c r="L191" i="10"/>
  <c r="L199" i="10"/>
  <c r="L207" i="10"/>
  <c r="L215" i="10"/>
  <c r="L223" i="10"/>
  <c r="L231" i="10"/>
  <c r="L239" i="10"/>
  <c r="L247" i="10"/>
  <c r="L255" i="10"/>
  <c r="L263" i="10"/>
  <c r="L68" i="10"/>
  <c r="L16" i="10"/>
  <c r="L24" i="10"/>
  <c r="L32" i="10"/>
  <c r="L40" i="10"/>
  <c r="L48" i="10"/>
  <c r="L56" i="10"/>
  <c r="L64" i="10"/>
  <c r="L72" i="10"/>
  <c r="L80" i="10"/>
  <c r="L88" i="10"/>
  <c r="L96" i="10"/>
  <c r="L104" i="10"/>
  <c r="L112" i="10"/>
  <c r="L120" i="10"/>
  <c r="L128" i="10"/>
  <c r="L136" i="10"/>
  <c r="L144" i="10"/>
  <c r="L152" i="10"/>
  <c r="L160" i="10"/>
  <c r="L168" i="10"/>
  <c r="L176" i="10"/>
  <c r="L184" i="10"/>
  <c r="L192" i="10"/>
  <c r="L200" i="10"/>
  <c r="L208" i="10"/>
  <c r="L216" i="10"/>
  <c r="L224" i="10"/>
  <c r="L232" i="10"/>
  <c r="L240" i="10"/>
  <c r="L248" i="10"/>
  <c r="L256" i="10"/>
  <c r="L264" i="10"/>
  <c r="L44" i="10"/>
  <c r="L76" i="10"/>
  <c r="L92" i="10"/>
  <c r="L108" i="10"/>
  <c r="L124" i="10"/>
  <c r="L140" i="10"/>
  <c r="L156" i="10"/>
  <c r="L180" i="10"/>
  <c r="L212" i="10"/>
  <c r="L236" i="10"/>
  <c r="L260" i="10"/>
  <c r="L17" i="10"/>
  <c r="L25" i="10"/>
  <c r="L33" i="10"/>
  <c r="L41" i="10"/>
  <c r="L49" i="10"/>
  <c r="L57" i="10"/>
  <c r="L65" i="10"/>
  <c r="L73" i="10"/>
  <c r="L81" i="10"/>
  <c r="L89" i="10"/>
  <c r="L97" i="10"/>
  <c r="L105" i="10"/>
  <c r="L113" i="10"/>
  <c r="L121" i="10"/>
  <c r="L129" i="10"/>
  <c r="L137" i="10"/>
  <c r="L145" i="10"/>
  <c r="L153" i="10"/>
  <c r="L161" i="10"/>
  <c r="L169" i="10"/>
  <c r="L177" i="10"/>
  <c r="L185" i="10"/>
  <c r="L193" i="10"/>
  <c r="L201" i="10"/>
  <c r="L209" i="10"/>
  <c r="L217" i="10"/>
  <c r="L225" i="10"/>
  <c r="L233" i="10"/>
  <c r="L241" i="10"/>
  <c r="L249" i="10"/>
  <c r="L257" i="10"/>
  <c r="L265" i="10"/>
  <c r="L28" i="10"/>
  <c r="L18" i="10"/>
  <c r="L26" i="10"/>
  <c r="L34" i="10"/>
  <c r="L42" i="10"/>
  <c r="L50" i="10"/>
  <c r="L58" i="10"/>
  <c r="L66" i="10"/>
  <c r="L74" i="10"/>
  <c r="L82" i="10"/>
  <c r="L90" i="10"/>
  <c r="L98" i="10"/>
  <c r="L106" i="10"/>
  <c r="L114" i="10"/>
  <c r="L122" i="10"/>
  <c r="L130" i="10"/>
  <c r="L138" i="10"/>
  <c r="L146" i="10"/>
  <c r="L154" i="10"/>
  <c r="L162" i="10"/>
  <c r="L170" i="10"/>
  <c r="L178" i="10"/>
  <c r="L186" i="10"/>
  <c r="L194" i="10"/>
  <c r="L202" i="10"/>
  <c r="L210" i="10"/>
  <c r="L218" i="10"/>
  <c r="L226" i="10"/>
  <c r="L234" i="10"/>
  <c r="L242" i="10"/>
  <c r="L250" i="10"/>
  <c r="L258" i="10"/>
  <c r="L14" i="10"/>
  <c r="L36" i="10"/>
  <c r="L204" i="10"/>
  <c r="L19" i="10"/>
  <c r="L27" i="10"/>
  <c r="L35" i="10"/>
  <c r="L43" i="10"/>
  <c r="L51" i="10"/>
  <c r="L59" i="10"/>
  <c r="L67" i="10"/>
  <c r="L75" i="10"/>
  <c r="L83" i="10"/>
  <c r="L91" i="10"/>
  <c r="L99" i="10"/>
  <c r="L107" i="10"/>
  <c r="L115" i="10"/>
  <c r="L123" i="10"/>
  <c r="L131" i="10"/>
  <c r="L139" i="10"/>
  <c r="L147" i="10"/>
  <c r="L155" i="10"/>
  <c r="L163" i="10"/>
  <c r="L171" i="10"/>
  <c r="L179" i="10"/>
  <c r="L187" i="10"/>
  <c r="L195" i="10"/>
  <c r="L203" i="10"/>
  <c r="L211" i="10"/>
  <c r="L219" i="10"/>
  <c r="L227" i="10"/>
  <c r="L235" i="10"/>
  <c r="L243" i="10"/>
  <c r="L251" i="10"/>
  <c r="L259" i="10"/>
  <c r="L20" i="10"/>
  <c r="L84" i="10"/>
  <c r="L100" i="10"/>
  <c r="L116" i="10"/>
  <c r="L132" i="10"/>
  <c r="L148" i="10"/>
  <c r="L164" i="10"/>
  <c r="L188" i="10"/>
  <c r="L220" i="10"/>
  <c r="L252" i="10"/>
  <c r="L21" i="10"/>
  <c r="L29" i="10"/>
  <c r="L37" i="10"/>
  <c r="L45" i="10"/>
  <c r="L53" i="10"/>
  <c r="L61" i="10"/>
  <c r="L69" i="10"/>
  <c r="L77" i="10"/>
  <c r="L85" i="10"/>
  <c r="L93" i="10"/>
  <c r="L101" i="10"/>
  <c r="L109" i="10"/>
  <c r="L117" i="10"/>
  <c r="L125" i="10"/>
  <c r="L133" i="10"/>
  <c r="L141" i="10"/>
  <c r="L149" i="10"/>
  <c r="L157" i="10"/>
  <c r="L165" i="10"/>
  <c r="L173" i="10"/>
  <c r="L181" i="10"/>
  <c r="L189" i="10"/>
  <c r="L197" i="10"/>
  <c r="L205" i="10"/>
  <c r="L213" i="10"/>
  <c r="L221" i="10"/>
  <c r="L229" i="10"/>
  <c r="L237" i="10"/>
  <c r="L245" i="10"/>
  <c r="L253" i="10"/>
  <c r="L261" i="10"/>
  <c r="L52" i="10"/>
  <c r="L196" i="10"/>
  <c r="L244" i="10"/>
  <c r="E14" i="10"/>
  <c r="E16" i="10"/>
  <c r="E24" i="10"/>
  <c r="E22" i="10"/>
  <c r="E21" i="10"/>
  <c r="E20" i="10"/>
  <c r="E13" i="10"/>
  <c r="E23" i="10"/>
  <c r="E15" i="10"/>
  <c r="E25" i="10" l="1"/>
</calcChain>
</file>

<file path=xl/sharedStrings.xml><?xml version="1.0" encoding="utf-8"?>
<sst xmlns="http://schemas.openxmlformats.org/spreadsheetml/2006/main" count="27" uniqueCount="21">
  <si>
    <t>Korrelation</t>
  </si>
  <si>
    <t>Porteføljevolatilitet</t>
  </si>
  <si>
    <t>Novo Nordisk</t>
  </si>
  <si>
    <t>Dato</t>
  </si>
  <si>
    <t>……</t>
  </si>
  <si>
    <t>Antal afkastobersvationer (n)</t>
  </si>
  <si>
    <t>Gennemsnitsafkast, Novo Nordisk</t>
  </si>
  <si>
    <t>Dagligt Afkast</t>
  </si>
  <si>
    <t>Novo N</t>
  </si>
  <si>
    <t>Volatilitet, Danske Bank</t>
  </si>
  <si>
    <t>Volatilitet, Novo Nordisk</t>
  </si>
  <si>
    <t>Sum…:</t>
  </si>
  <si>
    <t>……..</t>
  </si>
  <si>
    <t>vol Novo</t>
  </si>
  <si>
    <t>vol Danske Bank</t>
  </si>
  <si>
    <t>Danske Bank</t>
  </si>
  <si>
    <t>Gennemsnitsafkast, Danske Bank</t>
  </si>
  <si>
    <t>Tabel 4.1 Beregning af korrelation mellem Danske Bank og Novo Nordisk</t>
  </si>
  <si>
    <t>Afkast</t>
  </si>
  <si>
    <t>Kurs</t>
  </si>
  <si>
    <t>Korrelation, Danske og Novo Nordisk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</si>
</sst>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.00_);_(* \(#,##0.00\);_(* &quot;-&quot;??_);_(@_)"/>
    <numFmt numFmtId="165" formatCode="_(* #,##0.00000_);_(* \(#,##0.00000\);_(* &quot;-&quot;??_);_(@_)"/>
    <numFmt numFmtId="166" formatCode="#,##0.00000"/>
    <numFmt numFmtId="167" formatCode="0.00000"/>
    <numFmt numFmtId="168" formatCode="0.000"/>
    <numFmt numFmtId="169" formatCode="_(* #,##0.000000_);_(* \(#,##0.000000\);_(* &quot;-&quot;??_);_(@_)"/>
  </numFmts>
  <fonts count="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0" fontId="2" fillId="0" borderId="0" xfId="0" applyFont="1"/>
    <xf numFmtId="10" fontId="0" fillId="0" borderId="0" xfId="2" applyNumberFormat="1" applyFont="1"/>
    <xf numFmtId="0" fontId="0" fillId="0" borderId="1" xfId="0" applyBorder="1"/>
    <xf numFmtId="0" fontId="3" fillId="0" borderId="0" xfId="0" applyFont="1"/>
    <xf numFmtId="164" fontId="0" fillId="0" borderId="0" xfId="1" applyFont="1"/>
    <xf numFmtId="14" fontId="2" fillId="0" borderId="0" xfId="0" applyNumberFormat="1" applyFont="1"/>
    <xf numFmtId="10" fontId="0" fillId="0" borderId="0" xfId="0" applyNumberFormat="1"/>
    <xf numFmtId="0" fontId="3" fillId="2" borderId="1" xfId="0" applyFont="1" applyFill="1" applyBorder="1"/>
    <xf numFmtId="0" fontId="0" fillId="2" borderId="1" xfId="0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/>
    <xf numFmtId="14" fontId="3" fillId="2" borderId="1" xfId="0" applyNumberFormat="1" applyFont="1" applyFill="1" applyBorder="1"/>
    <xf numFmtId="10" fontId="3" fillId="2" borderId="1" xfId="0" applyNumberFormat="1" applyFont="1" applyFill="1" applyBorder="1"/>
    <xf numFmtId="10" fontId="3" fillId="2" borderId="1" xfId="2" applyNumberFormat="1" applyFont="1" applyFill="1" applyBorder="1"/>
    <xf numFmtId="166" fontId="3" fillId="2" borderId="1" xfId="1" applyNumberFormat="1" applyFont="1" applyFill="1" applyBorder="1"/>
    <xf numFmtId="14" fontId="3" fillId="2" borderId="0" xfId="0" applyNumberFormat="1" applyFont="1" applyFill="1"/>
    <xf numFmtId="10" fontId="3" fillId="2" borderId="0" xfId="0" applyNumberFormat="1" applyFont="1" applyFill="1"/>
    <xf numFmtId="10" fontId="3" fillId="2" borderId="0" xfId="2" applyNumberFormat="1" applyFont="1" applyFill="1" applyBorder="1"/>
    <xf numFmtId="0" fontId="3" fillId="2" borderId="0" xfId="0" applyFont="1" applyFill="1"/>
    <xf numFmtId="166" fontId="3" fillId="2" borderId="0" xfId="1" applyNumberFormat="1" applyFont="1" applyFill="1" applyBorder="1"/>
    <xf numFmtId="0" fontId="3" fillId="2" borderId="0" xfId="0" applyFont="1" applyFill="1" applyAlignment="1">
      <alignment horizontal="right"/>
    </xf>
    <xf numFmtId="10" fontId="3" fillId="2" borderId="0" xfId="2" applyNumberFormat="1" applyFont="1" applyFill="1" applyBorder="1" applyAlignment="1">
      <alignment horizontal="right"/>
    </xf>
    <xf numFmtId="14" fontId="3" fillId="2" borderId="2" xfId="0" applyNumberFormat="1" applyFont="1" applyFill="1" applyBorder="1"/>
    <xf numFmtId="10" fontId="3" fillId="2" borderId="2" xfId="0" applyNumberFormat="1" applyFont="1" applyFill="1" applyBorder="1"/>
    <xf numFmtId="10" fontId="3" fillId="2" borderId="2" xfId="2" applyNumberFormat="1" applyFont="1" applyFill="1" applyBorder="1"/>
    <xf numFmtId="166" fontId="3" fillId="2" borderId="2" xfId="1" applyNumberFormat="1" applyFont="1" applyFill="1" applyBorder="1"/>
    <xf numFmtId="0" fontId="3" fillId="2" borderId="3" xfId="0" applyFont="1" applyFill="1" applyBorder="1"/>
    <xf numFmtId="167" fontId="3" fillId="2" borderId="3" xfId="0" applyNumberFormat="1" applyFont="1" applyFill="1" applyBorder="1"/>
    <xf numFmtId="0" fontId="0" fillId="2" borderId="0" xfId="0" applyFill="1"/>
    <xf numFmtId="169" fontId="0" fillId="0" borderId="0" xfId="1" applyNumberFormat="1" applyFont="1"/>
    <xf numFmtId="168" fontId="0" fillId="0" borderId="0" xfId="0" applyNumberFormat="1"/>
    <xf numFmtId="165" fontId="0" fillId="0" borderId="0" xfId="1" applyNumberFormat="1" applyFont="1"/>
    <xf numFmtId="0" fontId="3" fillId="2" borderId="1" xfId="0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Procent" xfId="2" builtinId="5"/>
  </cellStyles>
  <dxfs count="0"/>
  <tableStyles count="1" defaultTableStyle="TableStyleMedium2" defaultPivotStyle="PivotStyleLight16">
    <tableStyle name="Invisible" pivot="0" table="0" count="0" xr9:uid="{618FBDEA-2E9D-4474-BA4E-D636C892F2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1"/>
              </a:solidFill>
            </a:ln>
          </c:spPr>
          <c:invertIfNegative val="0"/>
          <c:dPt>
            <c:idx val="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48BB-483D-B22E-65000E73BAC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8BB-483D-B22E-65000E73BACB}"/>
              </c:ext>
            </c:extLst>
          </c:dPt>
          <c:cat>
            <c:numRef>
              <c:f>'Figur 4,1'!$B$5:$B$14</c:f>
              <c:numCache>
                <c:formatCode>General</c:formatCode>
                <c:ptCount val="10"/>
                <c:pt idx="0">
                  <c:v>-1</c:v>
                </c:pt>
                <c:pt idx="1">
                  <c:v>-0.75</c:v>
                </c:pt>
                <c:pt idx="2">
                  <c:v>-0.5</c:v>
                </c:pt>
                <c:pt idx="3">
                  <c:v>-0.25</c:v>
                </c:pt>
                <c:pt idx="4">
                  <c:v>0</c:v>
                </c:pt>
                <c:pt idx="5">
                  <c:v>0.25</c:v>
                </c:pt>
                <c:pt idx="6">
                  <c:v>0.35</c:v>
                </c:pt>
                <c:pt idx="7">
                  <c:v>0.5</c:v>
                </c:pt>
                <c:pt idx="8">
                  <c:v>0.75</c:v>
                </c:pt>
                <c:pt idx="9">
                  <c:v>1</c:v>
                </c:pt>
              </c:numCache>
            </c:numRef>
          </c:cat>
          <c:val>
            <c:numRef>
              <c:f>'Figur 4,1'!$C$5:$C$14</c:f>
              <c:numCache>
                <c:formatCode>0.00%</c:formatCode>
                <c:ptCount val="10"/>
                <c:pt idx="0">
                  <c:v>2.0400000000000045E-3</c:v>
                </c:pt>
                <c:pt idx="1">
                  <c:v>6.4409937121534273E-3</c:v>
                </c:pt>
                <c:pt idx="2">
                  <c:v>8.8775672343272063E-3</c:v>
                </c:pt>
                <c:pt idx="3">
                  <c:v>1.0776641406300944E-2</c:v>
                </c:pt>
                <c:pt idx="4">
                  <c:v>1.2387929609099334E-2</c:v>
                </c:pt>
                <c:pt idx="5">
                  <c:v>1.3812516063339074E-2</c:v>
                </c:pt>
                <c:pt idx="6">
                  <c:v>1.4342786340178116E-2</c:v>
                </c:pt>
                <c:pt idx="7">
                  <c:v>1.5103324137420875E-2</c:v>
                </c:pt>
                <c:pt idx="8">
                  <c:v>1.629218217428224E-2</c:v>
                </c:pt>
                <c:pt idx="9">
                  <c:v>1.7399999999999999E-2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BB-483D-B22E-65000E73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957936"/>
        <c:axId val="1"/>
      </c:barChart>
      <c:catAx>
        <c:axId val="160495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en-GB"/>
                  <a:t>Korrelation mellem afkast på Danske Bank og Novo Nordisk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a-D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en-GB"/>
                  <a:t>Porteføljevolatilitet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da-DK"/>
          </a:p>
        </c:txPr>
        <c:crossAx val="16049579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10</xdr:row>
      <xdr:rowOff>76200</xdr:rowOff>
    </xdr:from>
    <xdr:to>
      <xdr:col>4</xdr:col>
      <xdr:colOff>904875</xdr:colOff>
      <xdr:row>12</xdr:row>
      <xdr:rowOff>9525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C3CC0B7-EC75-4721-828A-F1B249C51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724025"/>
          <a:ext cx="13049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13</xdr:col>
      <xdr:colOff>85725</xdr:colOff>
      <xdr:row>11</xdr:row>
      <xdr:rowOff>123825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3527E2C-332D-4421-A2BD-0ED02ED16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647825"/>
          <a:ext cx="13049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7</xdr:row>
      <xdr:rowOff>152400</xdr:rowOff>
    </xdr:from>
    <xdr:to>
      <xdr:col>13</xdr:col>
      <xdr:colOff>361950</xdr:colOff>
      <xdr:row>24</xdr:row>
      <xdr:rowOff>142875</xdr:rowOff>
    </xdr:to>
    <xdr:graphicFrame macro="">
      <xdr:nvGraphicFramePr>
        <xdr:cNvPr id="10269" name="Chart 2">
          <a:extLst>
            <a:ext uri="{FF2B5EF4-FFF2-40B4-BE49-F238E27FC236}">
              <a16:creationId xmlns:a16="http://schemas.microsoft.com/office/drawing/2014/main" id="{484833E2-6D72-0F72-0F84-1999AFFB7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B7EF1-9BD0-467F-A921-CD60C42D039B}">
  <dimension ref="A1:AR4502"/>
  <sheetViews>
    <sheetView showGridLines="0" tabSelected="1" workbookViewId="0">
      <selection activeCell="F6" sqref="F6"/>
    </sheetView>
  </sheetViews>
  <sheetFormatPr defaultRowHeight="12.75" x14ac:dyDescent="0.2"/>
  <cols>
    <col min="1" max="1" width="12.42578125" customWidth="1"/>
    <col min="2" max="2" width="14.42578125" customWidth="1"/>
    <col min="3" max="3" width="11.140625" customWidth="1"/>
    <col min="4" max="4" width="7.140625" customWidth="1"/>
    <col min="5" max="5" width="17.28515625" customWidth="1"/>
    <col min="7" max="7" width="10.140625" bestFit="1" customWidth="1"/>
    <col min="12" max="12" width="12.42578125" bestFit="1" customWidth="1"/>
    <col min="14" max="14" width="13.140625" bestFit="1" customWidth="1"/>
    <col min="17" max="17" width="10.140625" bestFit="1" customWidth="1"/>
    <col min="19" max="19" width="12.42578125" bestFit="1" customWidth="1"/>
    <col min="22" max="22" width="10.140625" bestFit="1" customWidth="1"/>
    <col min="27" max="27" width="12.42578125" bestFit="1" customWidth="1"/>
    <col min="30" max="30" width="10.140625" bestFit="1" customWidth="1"/>
    <col min="35" max="35" width="10.140625" bestFit="1" customWidth="1"/>
    <col min="39" max="39" width="10.140625" bestFit="1" customWidth="1"/>
  </cols>
  <sheetData>
    <row r="1" spans="1:36" x14ac:dyDescent="0.2">
      <c r="AA1" s="4"/>
      <c r="AE1" s="2"/>
      <c r="AJ1" s="2"/>
    </row>
    <row r="2" spans="1:36" x14ac:dyDescent="0.2">
      <c r="R2" s="2"/>
      <c r="Z2" s="2"/>
    </row>
    <row r="3" spans="1:36" x14ac:dyDescent="0.2">
      <c r="Q3" s="2"/>
    </row>
    <row r="4" spans="1:36" x14ac:dyDescent="0.2">
      <c r="Q4" s="2"/>
      <c r="S4" s="31"/>
      <c r="W4" s="2"/>
    </row>
    <row r="5" spans="1:36" x14ac:dyDescent="0.2">
      <c r="S5" s="32"/>
      <c r="Z5" s="2"/>
    </row>
    <row r="6" spans="1:36" x14ac:dyDescent="0.2">
      <c r="Q6" s="1"/>
      <c r="V6" s="1"/>
      <c r="Z6" s="2"/>
      <c r="AD6" s="1"/>
      <c r="AI6" s="1"/>
    </row>
    <row r="7" spans="1:36" x14ac:dyDescent="0.2">
      <c r="Q7" s="1"/>
      <c r="V7" s="1"/>
      <c r="AD7" s="1"/>
      <c r="AI7" s="1"/>
    </row>
    <row r="8" spans="1:36" x14ac:dyDescent="0.2">
      <c r="Q8" s="1"/>
      <c r="V8" s="1"/>
      <c r="AD8" s="1"/>
      <c r="AI8" s="1"/>
    </row>
    <row r="9" spans="1:36" x14ac:dyDescent="0.2">
      <c r="Q9" s="7"/>
      <c r="V9" s="7"/>
      <c r="AD9" s="1"/>
      <c r="AI9" s="1"/>
    </row>
    <row r="10" spans="1:36" ht="15" x14ac:dyDescent="0.3">
      <c r="A10" s="2" t="s">
        <v>17</v>
      </c>
      <c r="B10" s="5"/>
      <c r="C10" s="5"/>
      <c r="D10" s="5"/>
      <c r="E10" s="5"/>
      <c r="F10" s="5"/>
      <c r="Q10" s="1"/>
      <c r="V10" s="1"/>
      <c r="AD10" s="1"/>
      <c r="AI10" s="1"/>
    </row>
    <row r="11" spans="1:36" ht="15" x14ac:dyDescent="0.3">
      <c r="A11" s="9"/>
      <c r="B11" s="34" t="s">
        <v>7</v>
      </c>
      <c r="C11" s="34"/>
      <c r="D11" s="10"/>
      <c r="E11" s="9"/>
      <c r="F11" s="5"/>
      <c r="G11" s="2" t="s">
        <v>15</v>
      </c>
      <c r="J11" s="2" t="s">
        <v>2</v>
      </c>
      <c r="K11" s="2"/>
      <c r="L11" s="2"/>
      <c r="S11" s="2"/>
      <c r="AD11" s="1"/>
      <c r="AI11" s="1"/>
    </row>
    <row r="12" spans="1:36" ht="15" x14ac:dyDescent="0.3">
      <c r="A12" s="11" t="s">
        <v>3</v>
      </c>
      <c r="B12" s="12" t="s">
        <v>15</v>
      </c>
      <c r="C12" s="12" t="s">
        <v>8</v>
      </c>
      <c r="D12" s="12"/>
      <c r="E12" s="12"/>
      <c r="F12" s="5"/>
      <c r="G12" s="2" t="s">
        <v>3</v>
      </c>
      <c r="H12" s="2" t="s">
        <v>19</v>
      </c>
      <c r="I12" s="2" t="s">
        <v>18</v>
      </c>
      <c r="J12" s="2" t="s">
        <v>19</v>
      </c>
      <c r="K12" s="2" t="s">
        <v>18</v>
      </c>
      <c r="L12" s="2"/>
      <c r="Q12" s="1"/>
      <c r="V12" s="1"/>
      <c r="AD12" s="1"/>
      <c r="AI12" s="1"/>
    </row>
    <row r="13" spans="1:36" ht="15" x14ac:dyDescent="0.3">
      <c r="A13" s="13">
        <v>44923</v>
      </c>
      <c r="B13" s="14">
        <f>+I14</f>
        <v>-7.2753728628591752E-3</v>
      </c>
      <c r="C13" s="15">
        <f>+K14</f>
        <v>-2.572898799313883E-3</v>
      </c>
      <c r="D13" s="9"/>
      <c r="E13" s="16">
        <f>+(B13-$D$27)*(C13-$D$28)</f>
        <v>3.6836626638049919E-5</v>
      </c>
      <c r="F13" s="5"/>
      <c r="G13" s="1">
        <v>44922</v>
      </c>
      <c r="H13" s="6">
        <v>137.44999999999999</v>
      </c>
      <c r="I13" s="3"/>
      <c r="J13">
        <v>466.4</v>
      </c>
      <c r="Q13" s="1"/>
      <c r="V13" s="1"/>
      <c r="AD13" s="1"/>
      <c r="AI13" s="1"/>
    </row>
    <row r="14" spans="1:36" ht="15" x14ac:dyDescent="0.3">
      <c r="A14" s="17">
        <v>44924</v>
      </c>
      <c r="B14" s="18">
        <f>+I15</f>
        <v>4.3972150971054447E-3</v>
      </c>
      <c r="C14" s="19">
        <f>+K15</f>
        <v>1.1285468615649163E-2</v>
      </c>
      <c r="D14" s="20"/>
      <c r="E14" s="21">
        <f>+(B14-$D$27)*(C14-$D$28)</f>
        <v>3.0500780677714493E-5</v>
      </c>
      <c r="F14" s="5"/>
      <c r="G14" s="1">
        <v>44923</v>
      </c>
      <c r="H14" s="6">
        <v>136.44999999999999</v>
      </c>
      <c r="I14" s="3">
        <f>+H14/H13-1</f>
        <v>-7.2753728628591752E-3</v>
      </c>
      <c r="J14">
        <v>465.2</v>
      </c>
      <c r="K14">
        <f>+J14/J13-1</f>
        <v>-2.572898799313883E-3</v>
      </c>
      <c r="L14" s="33">
        <f>+(I14-$D$27)*(K14-$D$28)</f>
        <v>3.6836626638049919E-5</v>
      </c>
      <c r="Q14" s="1"/>
      <c r="V14" s="1"/>
      <c r="AD14" s="1"/>
      <c r="AI14" s="1"/>
    </row>
    <row r="15" spans="1:36" ht="15" x14ac:dyDescent="0.3">
      <c r="A15" s="17">
        <v>44925</v>
      </c>
      <c r="B15" s="18">
        <f t="shared" ref="B15:B16" si="0">+I16</f>
        <v>1.8241517694272957E-3</v>
      </c>
      <c r="C15" s="19">
        <f t="shared" ref="C15:C16" si="1">+K16</f>
        <v>-3.0821553831438253E-3</v>
      </c>
      <c r="D15" s="20"/>
      <c r="E15" s="21">
        <f>+(B15-$D$27)*(C15-$D$28)</f>
        <v>-3.089055120866494E-6</v>
      </c>
      <c r="F15" s="5"/>
      <c r="G15" s="1">
        <v>44924</v>
      </c>
      <c r="H15" s="6">
        <v>137.05000000000001</v>
      </c>
      <c r="I15" s="3">
        <f t="shared" ref="I15:I78" si="2">+H15/H14-1</f>
        <v>4.3972150971054447E-3</v>
      </c>
      <c r="J15">
        <v>470.45</v>
      </c>
      <c r="K15">
        <f t="shared" ref="K15:K78" si="3">+J15/J14-1</f>
        <v>1.1285468615649163E-2</v>
      </c>
      <c r="L15" s="33">
        <f t="shared" ref="L15:L78" si="4">+(I15-$D$27)*(K15-$D$28)</f>
        <v>3.0500780677714493E-5</v>
      </c>
      <c r="Q15" s="1"/>
      <c r="V15" s="1"/>
      <c r="AD15" s="1"/>
      <c r="AI15" s="1"/>
    </row>
    <row r="16" spans="1:36" ht="15" x14ac:dyDescent="0.3">
      <c r="A16" s="17">
        <v>44928</v>
      </c>
      <c r="B16" s="18">
        <f t="shared" si="0"/>
        <v>1.9300801165331283E-2</v>
      </c>
      <c r="C16" s="19">
        <f t="shared" si="1"/>
        <v>4.2643923240939241E-3</v>
      </c>
      <c r="D16" s="20"/>
      <c r="E16" s="21">
        <f>+(B16-$D$27)*(C16-$D$28)</f>
        <v>4.5011892152659772E-5</v>
      </c>
      <c r="F16" s="5"/>
      <c r="G16" s="1">
        <v>44925</v>
      </c>
      <c r="H16" s="6">
        <v>137.30000000000001</v>
      </c>
      <c r="I16" s="3">
        <f t="shared" si="2"/>
        <v>1.8241517694272957E-3</v>
      </c>
      <c r="J16">
        <v>469</v>
      </c>
      <c r="K16">
        <f t="shared" si="3"/>
        <v>-3.0821553831438253E-3</v>
      </c>
      <c r="L16" s="33">
        <f t="shared" si="4"/>
        <v>-3.089055120866494E-6</v>
      </c>
      <c r="Q16" s="1"/>
      <c r="V16" s="1"/>
      <c r="AD16" s="1"/>
      <c r="AI16" s="1"/>
    </row>
    <row r="17" spans="1:35" ht="15" x14ac:dyDescent="0.3">
      <c r="A17" s="20"/>
      <c r="B17" s="20"/>
      <c r="C17" s="19"/>
      <c r="D17" s="20"/>
      <c r="E17" s="20"/>
      <c r="F17" s="5"/>
      <c r="G17" s="1">
        <v>44928</v>
      </c>
      <c r="H17" s="6">
        <v>139.94999999999999</v>
      </c>
      <c r="I17" s="3">
        <f t="shared" si="2"/>
        <v>1.9300801165331283E-2</v>
      </c>
      <c r="J17">
        <v>471</v>
      </c>
      <c r="K17">
        <f t="shared" si="3"/>
        <v>4.2643923240939241E-3</v>
      </c>
      <c r="L17" s="33">
        <f t="shared" si="4"/>
        <v>4.5011892152659772E-5</v>
      </c>
      <c r="Q17" s="1"/>
      <c r="V17" s="1"/>
      <c r="AD17" s="1"/>
      <c r="AI17" s="1"/>
    </row>
    <row r="18" spans="1:35" ht="15" x14ac:dyDescent="0.3">
      <c r="A18" s="22" t="s">
        <v>4</v>
      </c>
      <c r="B18" s="22" t="s">
        <v>4</v>
      </c>
      <c r="C18" s="23"/>
      <c r="D18" s="22"/>
      <c r="E18" s="22" t="s">
        <v>12</v>
      </c>
      <c r="F18" s="5"/>
      <c r="G18" s="1">
        <v>44929</v>
      </c>
      <c r="H18" s="6">
        <v>143</v>
      </c>
      <c r="I18" s="3">
        <f t="shared" si="2"/>
        <v>2.179349767774208E-2</v>
      </c>
      <c r="J18">
        <v>484.15</v>
      </c>
      <c r="K18">
        <f t="shared" si="3"/>
        <v>2.7919320594479879E-2</v>
      </c>
      <c r="L18" s="33">
        <f t="shared" si="4"/>
        <v>5.3861120482706561E-4</v>
      </c>
      <c r="Q18" s="1"/>
      <c r="V18" s="1"/>
      <c r="AD18" s="1"/>
      <c r="AI18" s="1"/>
    </row>
    <row r="19" spans="1:35" ht="15" x14ac:dyDescent="0.3">
      <c r="A19" s="20"/>
      <c r="B19" s="20"/>
      <c r="C19" s="19"/>
      <c r="D19" s="20"/>
      <c r="E19" s="20"/>
      <c r="F19" s="5"/>
      <c r="G19" s="1">
        <v>44930</v>
      </c>
      <c r="H19" s="6">
        <v>146.05000000000001</v>
      </c>
      <c r="I19" s="3">
        <f t="shared" si="2"/>
        <v>2.1328671328671334E-2</v>
      </c>
      <c r="J19">
        <v>480.5</v>
      </c>
      <c r="K19">
        <f t="shared" si="3"/>
        <v>-7.5389858514922636E-3</v>
      </c>
      <c r="L19" s="33">
        <f t="shared" si="4"/>
        <v>-1.8766791435963177E-4</v>
      </c>
      <c r="Q19" s="1"/>
      <c r="V19" s="1"/>
      <c r="AD19" s="1"/>
      <c r="AI19" s="1"/>
    </row>
    <row r="20" spans="1:35" ht="15" x14ac:dyDescent="0.3">
      <c r="A20" s="17">
        <v>45280</v>
      </c>
      <c r="B20" s="18">
        <f>+I261</f>
        <v>-6.4299692479732329E-3</v>
      </c>
      <c r="C20" s="19">
        <f>+K261</f>
        <v>1.8613513117397007E-2</v>
      </c>
      <c r="D20" s="20"/>
      <c r="E20" s="21">
        <f>+(B20-$D$27)*(C20-$D$28)</f>
        <v>-1.2825538353054822E-4</v>
      </c>
      <c r="F20" s="5"/>
      <c r="G20" s="1">
        <v>44931</v>
      </c>
      <c r="H20" s="6">
        <v>146.65</v>
      </c>
      <c r="I20" s="3">
        <f t="shared" si="2"/>
        <v>4.108182129407778E-3</v>
      </c>
      <c r="J20">
        <v>479.35</v>
      </c>
      <c r="K20">
        <f t="shared" si="3"/>
        <v>-2.3933402705514917E-3</v>
      </c>
      <c r="L20" s="33">
        <f t="shared" si="4"/>
        <v>-1.2181583657076116E-5</v>
      </c>
      <c r="Q20" s="1"/>
      <c r="V20" s="1"/>
      <c r="AD20" s="1"/>
      <c r="AI20" s="1"/>
    </row>
    <row r="21" spans="1:35" ht="15" x14ac:dyDescent="0.3">
      <c r="A21" s="17">
        <v>45281</v>
      </c>
      <c r="B21" s="18">
        <f t="shared" ref="B21:B24" si="5">+I262</f>
        <v>-8.1598199212155054E-3</v>
      </c>
      <c r="C21" s="19">
        <f t="shared" ref="C21:C24" si="6">+K262</f>
        <v>7.6258992805755543E-3</v>
      </c>
      <c r="D21" s="20"/>
      <c r="E21" s="21">
        <f>+(B21-$D$27)*(C21-$D$28)</f>
        <v>-5.4658055579160581E-5</v>
      </c>
      <c r="F21" s="5"/>
      <c r="G21" s="1">
        <v>44932</v>
      </c>
      <c r="H21" s="6">
        <v>145.1</v>
      </c>
      <c r="I21" s="3">
        <f t="shared" si="2"/>
        <v>-1.0569382884418776E-2</v>
      </c>
      <c r="J21">
        <v>483.75</v>
      </c>
      <c r="K21">
        <f t="shared" si="3"/>
        <v>9.1790966934390816E-3</v>
      </c>
      <c r="L21" s="33">
        <f t="shared" si="4"/>
        <v>-8.7008688812278419E-5</v>
      </c>
      <c r="Q21" s="1"/>
      <c r="V21" s="1"/>
      <c r="AD21" s="1"/>
      <c r="AI21" s="1"/>
    </row>
    <row r="22" spans="1:35" ht="15" x14ac:dyDescent="0.3">
      <c r="A22" s="17">
        <v>45282</v>
      </c>
      <c r="B22" s="18">
        <f t="shared" si="5"/>
        <v>5.106382978723456E-3</v>
      </c>
      <c r="C22" s="19">
        <f t="shared" si="6"/>
        <v>-7.4253891189489662E-3</v>
      </c>
      <c r="D22" s="20"/>
      <c r="E22" s="21">
        <f>+(B22-$D$27)*(C22-$D$28)</f>
        <v>-3.6060485730901759E-5</v>
      </c>
      <c r="F22" s="5"/>
      <c r="G22" s="1">
        <v>44935</v>
      </c>
      <c r="H22" s="6">
        <v>144.80000000000001</v>
      </c>
      <c r="I22" s="3">
        <f t="shared" si="2"/>
        <v>-2.0675396278427849E-3</v>
      </c>
      <c r="J22">
        <v>478.85</v>
      </c>
      <c r="K22">
        <f t="shared" si="3"/>
        <v>-1.0129198966408182E-2</v>
      </c>
      <c r="L22" s="33">
        <f t="shared" si="4"/>
        <v>3.8776878763738801E-5</v>
      </c>
      <c r="Q22" s="1"/>
      <c r="V22" s="1"/>
      <c r="AD22" s="1"/>
      <c r="AI22" s="1"/>
    </row>
    <row r="23" spans="1:35" ht="15" x14ac:dyDescent="0.3">
      <c r="A23" s="17">
        <v>45287</v>
      </c>
      <c r="B23" s="18">
        <f t="shared" si="5"/>
        <v>1.608806096528359E-2</v>
      </c>
      <c r="C23" s="19">
        <f t="shared" si="6"/>
        <v>-4.4597899582794476E-3</v>
      </c>
      <c r="D23" s="20"/>
      <c r="E23" s="21">
        <f>+(B23-$D$27)*(C23-$D$28)</f>
        <v>-9.2956917349770821E-5</v>
      </c>
      <c r="F23" s="5"/>
      <c r="G23" s="1">
        <v>44936</v>
      </c>
      <c r="H23" s="6">
        <v>142.44999999999999</v>
      </c>
      <c r="I23" s="3">
        <f t="shared" si="2"/>
        <v>-1.6229281767955905E-2</v>
      </c>
      <c r="J23">
        <v>465.35</v>
      </c>
      <c r="K23">
        <f t="shared" si="3"/>
        <v>-2.8192544638195649E-2</v>
      </c>
      <c r="L23" s="33">
        <f t="shared" si="4"/>
        <v>5.2204805704563276E-4</v>
      </c>
      <c r="Q23" s="1"/>
      <c r="V23" s="1"/>
      <c r="AD23" s="1"/>
      <c r="AI23" s="1"/>
    </row>
    <row r="24" spans="1:35" ht="15" x14ac:dyDescent="0.3">
      <c r="A24" s="24">
        <v>45288</v>
      </c>
      <c r="B24" s="25">
        <f t="shared" si="5"/>
        <v>-3.0555555555555891E-3</v>
      </c>
      <c r="C24" s="26">
        <f t="shared" si="6"/>
        <v>8.9595375722544279E-3</v>
      </c>
      <c r="D24" s="12"/>
      <c r="E24" s="27">
        <f>+(B24-$D$27)*(C24-$D$28)</f>
        <v>-3.0475318099126093E-5</v>
      </c>
      <c r="F24" s="5"/>
      <c r="G24" s="1">
        <v>44937</v>
      </c>
      <c r="H24" s="6">
        <v>143.9</v>
      </c>
      <c r="I24" s="3">
        <f t="shared" si="2"/>
        <v>1.0179010179010239E-2</v>
      </c>
      <c r="J24">
        <v>454.85</v>
      </c>
      <c r="K24">
        <f t="shared" si="3"/>
        <v>-2.2563661759965603E-2</v>
      </c>
      <c r="L24" s="33">
        <f t="shared" si="4"/>
        <v>-2.1884940316445439E-4</v>
      </c>
      <c r="Q24" s="1"/>
      <c r="V24" s="1"/>
      <c r="AD24" s="1"/>
      <c r="AI24" s="1"/>
    </row>
    <row r="25" spans="1:35" ht="15" x14ac:dyDescent="0.3">
      <c r="A25" s="20"/>
      <c r="B25" s="20"/>
      <c r="C25" s="28" t="s">
        <v>11</v>
      </c>
      <c r="D25" s="28"/>
      <c r="E25" s="29">
        <f>SUM(L14:L265)</f>
        <v>7.1421557025075095E-3</v>
      </c>
      <c r="F25" s="5"/>
      <c r="G25" s="1">
        <v>44938</v>
      </c>
      <c r="H25" s="6">
        <v>142.44999999999999</v>
      </c>
      <c r="I25" s="3">
        <f t="shared" si="2"/>
        <v>-1.007644197359292E-2</v>
      </c>
      <c r="J25">
        <v>456.85</v>
      </c>
      <c r="K25">
        <f t="shared" si="3"/>
        <v>4.3970539738376058E-3</v>
      </c>
      <c r="L25" s="33">
        <f t="shared" si="4"/>
        <v>-2.9490485944433771E-5</v>
      </c>
      <c r="Q25" s="1"/>
      <c r="V25" s="1"/>
      <c r="AD25" s="1"/>
      <c r="AI25" s="1"/>
    </row>
    <row r="26" spans="1:35" ht="15" x14ac:dyDescent="0.3">
      <c r="A26" s="20"/>
      <c r="B26" s="20"/>
      <c r="C26" s="20"/>
      <c r="D26" s="20"/>
      <c r="E26" s="20"/>
      <c r="F26" s="5"/>
      <c r="G26" s="1">
        <v>44939</v>
      </c>
      <c r="H26" s="6">
        <v>140.15</v>
      </c>
      <c r="I26" s="3">
        <f t="shared" si="2"/>
        <v>-1.6146016146016073E-2</v>
      </c>
      <c r="J26">
        <v>468.3</v>
      </c>
      <c r="K26">
        <f t="shared" si="3"/>
        <v>2.5062930940133565E-2</v>
      </c>
      <c r="L26" s="33">
        <f t="shared" si="4"/>
        <v>-4.0361726830506262E-4</v>
      </c>
      <c r="Q26" s="1"/>
      <c r="V26" s="1"/>
      <c r="AD26" s="1"/>
      <c r="AI26" s="1"/>
    </row>
    <row r="27" spans="1:35" ht="15" x14ac:dyDescent="0.3">
      <c r="A27" s="9" t="s">
        <v>16</v>
      </c>
      <c r="B27" s="9"/>
      <c r="C27" s="10"/>
      <c r="D27" s="14">
        <f>AVERAGE(I14:I265)</f>
        <v>1.1887217164857698E-3</v>
      </c>
      <c r="E27" s="20"/>
      <c r="F27" s="5"/>
      <c r="G27" s="1">
        <v>44942</v>
      </c>
      <c r="H27" s="6">
        <v>141.1</v>
      </c>
      <c r="I27" s="3">
        <f t="shared" si="2"/>
        <v>6.7784516589368682E-3</v>
      </c>
      <c r="J27">
        <v>476.35</v>
      </c>
      <c r="K27">
        <f t="shared" si="3"/>
        <v>1.7189835575485812E-2</v>
      </c>
      <c r="L27" s="33">
        <f t="shared" si="4"/>
        <v>8.6141257571808663E-5</v>
      </c>
      <c r="Q27" s="1"/>
      <c r="V27" s="1"/>
      <c r="AD27" s="1"/>
      <c r="AI27" s="1"/>
    </row>
    <row r="28" spans="1:35" ht="15" x14ac:dyDescent="0.3">
      <c r="A28" s="20" t="s">
        <v>6</v>
      </c>
      <c r="B28" s="20"/>
      <c r="C28" s="30"/>
      <c r="D28" s="19">
        <f>AVERAGE(K14:K265)</f>
        <v>1.7792059996970925E-3</v>
      </c>
      <c r="E28" s="20"/>
      <c r="F28" s="5"/>
      <c r="G28" s="1">
        <v>44943</v>
      </c>
      <c r="H28" s="6">
        <v>140.15</v>
      </c>
      <c r="I28" s="3">
        <f t="shared" si="2"/>
        <v>-6.7328136073705469E-3</v>
      </c>
      <c r="J28">
        <v>476.8</v>
      </c>
      <c r="K28">
        <f t="shared" si="3"/>
        <v>9.4468353101717639E-4</v>
      </c>
      <c r="L28" s="33">
        <f t="shared" si="4"/>
        <v>6.6106992141997329E-6</v>
      </c>
      <c r="Q28" s="1"/>
      <c r="V28" s="1"/>
      <c r="AD28" s="1"/>
      <c r="AI28" s="1"/>
    </row>
    <row r="29" spans="1:35" ht="15" x14ac:dyDescent="0.3">
      <c r="A29" s="20" t="s">
        <v>5</v>
      </c>
      <c r="B29" s="20"/>
      <c r="C29" s="30"/>
      <c r="D29" s="20">
        <f>COUNT(I14:I265)</f>
        <v>252</v>
      </c>
      <c r="E29" s="20"/>
      <c r="F29" s="5"/>
      <c r="G29" s="1">
        <v>44944</v>
      </c>
      <c r="H29" s="6">
        <v>140</v>
      </c>
      <c r="I29" s="3">
        <f t="shared" si="2"/>
        <v>-1.070281840884757E-3</v>
      </c>
      <c r="J29">
        <v>480.85</v>
      </c>
      <c r="K29">
        <f t="shared" si="3"/>
        <v>8.4941275167784713E-3</v>
      </c>
      <c r="L29" s="33">
        <f t="shared" si="4"/>
        <v>-1.516903159455073E-5</v>
      </c>
      <c r="Q29" s="1"/>
      <c r="V29" s="1"/>
      <c r="AD29" s="1"/>
      <c r="AI29" s="1"/>
    </row>
    <row r="30" spans="1:35" ht="15" x14ac:dyDescent="0.3">
      <c r="A30" s="20" t="s">
        <v>9</v>
      </c>
      <c r="B30" s="20"/>
      <c r="C30" s="30"/>
      <c r="D30" s="19">
        <f>_xlfn.STDEV.S(I14:I265)</f>
        <v>1.6167552181403175E-2</v>
      </c>
      <c r="E30" s="20"/>
      <c r="F30" s="5"/>
      <c r="G30" s="1">
        <v>44945</v>
      </c>
      <c r="H30" s="6">
        <v>139.85</v>
      </c>
      <c r="I30" s="3">
        <f t="shared" si="2"/>
        <v>-1.071428571428612E-3</v>
      </c>
      <c r="J30">
        <v>479.05</v>
      </c>
      <c r="K30">
        <f t="shared" si="3"/>
        <v>-3.7433711136529713E-3</v>
      </c>
      <c r="L30" s="33">
        <f t="shared" si="4"/>
        <v>1.2481854252767522E-5</v>
      </c>
      <c r="Q30" s="1"/>
      <c r="V30" s="1"/>
      <c r="AD30" s="1"/>
      <c r="AI30" s="1"/>
    </row>
    <row r="31" spans="1:35" ht="15" x14ac:dyDescent="0.3">
      <c r="A31" s="20" t="s">
        <v>10</v>
      </c>
      <c r="B31" s="20"/>
      <c r="C31" s="30"/>
      <c r="D31" s="19">
        <f>_xlfn.STDEV.S(K14:K265)</f>
        <v>1.9169780767157151E-2</v>
      </c>
      <c r="E31" s="20"/>
      <c r="F31" s="5"/>
      <c r="G31" s="1">
        <v>44946</v>
      </c>
      <c r="H31" s="6">
        <v>140.15</v>
      </c>
      <c r="I31" s="3">
        <f t="shared" si="2"/>
        <v>2.1451555237754771E-3</v>
      </c>
      <c r="J31">
        <v>483</v>
      </c>
      <c r="K31">
        <f t="shared" si="3"/>
        <v>8.2454858574261269E-3</v>
      </c>
      <c r="L31" s="33">
        <f t="shared" si="4"/>
        <v>6.1845686633285272E-6</v>
      </c>
      <c r="Q31" s="1"/>
      <c r="V31" s="1"/>
      <c r="AD31" s="1"/>
      <c r="AI31" s="1"/>
    </row>
    <row r="32" spans="1:35" ht="15" x14ac:dyDescent="0.3">
      <c r="A32" s="12" t="s">
        <v>20</v>
      </c>
      <c r="B32" s="12"/>
      <c r="C32" s="12"/>
      <c r="D32" s="12">
        <f>+E25/(D29-1)/D30/D31</f>
        <v>9.1810885231713865E-2</v>
      </c>
      <c r="E32" s="12"/>
      <c r="F32" s="5"/>
      <c r="G32" s="1">
        <v>44949</v>
      </c>
      <c r="H32" s="6">
        <v>138.85</v>
      </c>
      <c r="I32" s="3">
        <f t="shared" si="2"/>
        <v>-9.2757759543347085E-3</v>
      </c>
      <c r="J32">
        <v>482.75</v>
      </c>
      <c r="K32">
        <f t="shared" si="3"/>
        <v>-5.1759834368525492E-4</v>
      </c>
      <c r="L32" s="33">
        <f t="shared" si="4"/>
        <v>2.4034903701654932E-5</v>
      </c>
      <c r="Q32" s="1"/>
      <c r="V32" s="1"/>
      <c r="AD32" s="1"/>
      <c r="AI32" s="1"/>
    </row>
    <row r="33" spans="1:35" ht="15" x14ac:dyDescent="0.3">
      <c r="A33" s="5"/>
      <c r="B33" s="5"/>
      <c r="C33" s="5"/>
      <c r="D33" s="5"/>
      <c r="E33" s="5"/>
      <c r="F33" s="5"/>
      <c r="G33" s="1">
        <v>44950</v>
      </c>
      <c r="H33" s="6">
        <v>141.30000000000001</v>
      </c>
      <c r="I33" s="3">
        <f t="shared" si="2"/>
        <v>1.7644940583363411E-2</v>
      </c>
      <c r="J33">
        <v>478.6</v>
      </c>
      <c r="K33">
        <f t="shared" si="3"/>
        <v>-8.59658208182279E-3</v>
      </c>
      <c r="L33" s="33">
        <f t="shared" si="4"/>
        <v>-1.7074623958583166E-4</v>
      </c>
      <c r="Q33" s="1"/>
      <c r="V33" s="1"/>
      <c r="AD33" s="1"/>
      <c r="AI33" s="1"/>
    </row>
    <row r="34" spans="1:35" x14ac:dyDescent="0.2">
      <c r="G34" s="1">
        <v>44951</v>
      </c>
      <c r="H34" s="6">
        <v>138.75</v>
      </c>
      <c r="I34" s="3">
        <f t="shared" si="2"/>
        <v>-1.8046709129511784E-2</v>
      </c>
      <c r="J34">
        <v>474</v>
      </c>
      <c r="K34">
        <f t="shared" si="3"/>
        <v>-9.6113664855830283E-3</v>
      </c>
      <c r="L34" s="33">
        <f t="shared" si="4"/>
        <v>2.1910256933692829E-4</v>
      </c>
      <c r="Q34" s="1"/>
      <c r="V34" s="1"/>
      <c r="AD34" s="1"/>
      <c r="AI34" s="1"/>
    </row>
    <row r="35" spans="1:35" x14ac:dyDescent="0.2">
      <c r="G35" s="1">
        <v>44952</v>
      </c>
      <c r="H35" s="6">
        <v>140.35</v>
      </c>
      <c r="I35" s="3">
        <f t="shared" si="2"/>
        <v>1.1531531531531414E-2</v>
      </c>
      <c r="J35">
        <v>469.65</v>
      </c>
      <c r="K35">
        <f t="shared" si="3"/>
        <v>-9.1772151898734666E-3</v>
      </c>
      <c r="L35" s="33">
        <f t="shared" si="4"/>
        <v>-1.1332018061726445E-4</v>
      </c>
      <c r="Q35" s="1"/>
      <c r="V35" s="1"/>
      <c r="AD35" s="1"/>
      <c r="AI35" s="1"/>
    </row>
    <row r="36" spans="1:35" x14ac:dyDescent="0.2">
      <c r="G36" s="1">
        <v>44953</v>
      </c>
      <c r="H36" s="6">
        <v>142.25</v>
      </c>
      <c r="I36" s="3">
        <f t="shared" si="2"/>
        <v>1.3537584609903952E-2</v>
      </c>
      <c r="J36">
        <v>473.95</v>
      </c>
      <c r="K36">
        <f t="shared" si="3"/>
        <v>9.1557542851059548E-3</v>
      </c>
      <c r="L36" s="33">
        <f t="shared" si="4"/>
        <v>9.1091983403193011E-5</v>
      </c>
      <c r="Q36" s="1"/>
      <c r="V36" s="1"/>
      <c r="AD36" s="1"/>
      <c r="AI36" s="1"/>
    </row>
    <row r="37" spans="1:35" x14ac:dyDescent="0.2">
      <c r="G37" s="1">
        <v>44956</v>
      </c>
      <c r="H37" s="6">
        <v>144.05000000000001</v>
      </c>
      <c r="I37" s="3">
        <f t="shared" si="2"/>
        <v>1.2653778558875395E-2</v>
      </c>
      <c r="J37">
        <v>480.75</v>
      </c>
      <c r="K37">
        <f t="shared" si="3"/>
        <v>1.4347505011077066E-2</v>
      </c>
      <c r="L37" s="33">
        <f t="shared" si="4"/>
        <v>1.4409626257762072E-4</v>
      </c>
      <c r="Q37" s="1"/>
      <c r="V37" s="1"/>
      <c r="AD37" s="1"/>
      <c r="AI37" s="1"/>
    </row>
    <row r="38" spans="1:35" x14ac:dyDescent="0.2">
      <c r="G38" s="1">
        <v>44957</v>
      </c>
      <c r="H38" s="6">
        <v>142.1</v>
      </c>
      <c r="I38" s="3">
        <f t="shared" si="2"/>
        <v>-1.3536966331135103E-2</v>
      </c>
      <c r="J38">
        <v>471.5</v>
      </c>
      <c r="K38">
        <f t="shared" si="3"/>
        <v>-1.9240769630785248E-2</v>
      </c>
      <c r="L38" s="33">
        <f t="shared" si="4"/>
        <v>3.0953360390307584E-4</v>
      </c>
      <c r="Q38" s="1"/>
      <c r="V38" s="1"/>
      <c r="AD38" s="1"/>
      <c r="AI38" s="1"/>
    </row>
    <row r="39" spans="1:35" x14ac:dyDescent="0.2">
      <c r="G39" s="1">
        <v>44958</v>
      </c>
      <c r="H39" s="6">
        <v>143.80000000000001</v>
      </c>
      <c r="I39" s="3">
        <f t="shared" si="2"/>
        <v>1.1963406052076131E-2</v>
      </c>
      <c r="J39">
        <v>471.2</v>
      </c>
      <c r="K39">
        <f t="shared" si="3"/>
        <v>-6.3626723223753068E-4</v>
      </c>
      <c r="L39" s="33">
        <f t="shared" si="4"/>
        <v>-2.6025961595163805E-5</v>
      </c>
      <c r="Q39" s="1"/>
      <c r="V39" s="1"/>
      <c r="AD39" s="1"/>
      <c r="AI39" s="1"/>
    </row>
    <row r="40" spans="1:35" x14ac:dyDescent="0.2">
      <c r="G40" s="1">
        <v>44959</v>
      </c>
      <c r="H40" s="6">
        <v>136.55000000000001</v>
      </c>
      <c r="I40" s="3">
        <f t="shared" si="2"/>
        <v>-5.0417246175243347E-2</v>
      </c>
      <c r="J40">
        <v>453.05</v>
      </c>
      <c r="K40">
        <f t="shared" si="3"/>
        <v>-3.8518675721561868E-2</v>
      </c>
      <c r="L40" s="33">
        <f t="shared" si="4"/>
        <v>2.0796111902119875E-3</v>
      </c>
      <c r="Q40" s="1"/>
      <c r="V40" s="1"/>
      <c r="AD40" s="1"/>
      <c r="AI40" s="1"/>
    </row>
    <row r="41" spans="1:35" x14ac:dyDescent="0.2">
      <c r="G41" s="1">
        <v>44960</v>
      </c>
      <c r="H41" s="6">
        <v>138.65</v>
      </c>
      <c r="I41" s="3">
        <f t="shared" si="2"/>
        <v>1.5378982057854262E-2</v>
      </c>
      <c r="J41">
        <v>470.75</v>
      </c>
      <c r="K41">
        <f t="shared" si="3"/>
        <v>3.9068535481734834E-2</v>
      </c>
      <c r="L41" s="33">
        <f t="shared" si="4"/>
        <v>5.2914529330518306E-4</v>
      </c>
      <c r="Q41" s="1"/>
      <c r="V41" s="1"/>
      <c r="AD41" s="1"/>
      <c r="AI41" s="1"/>
    </row>
    <row r="42" spans="1:35" x14ac:dyDescent="0.2">
      <c r="G42" s="1">
        <v>44963</v>
      </c>
      <c r="H42" s="6">
        <v>134.69999999999999</v>
      </c>
      <c r="I42" s="3">
        <f t="shared" si="2"/>
        <v>-2.8489001081860921E-2</v>
      </c>
      <c r="J42">
        <v>479</v>
      </c>
      <c r="K42">
        <f t="shared" si="3"/>
        <v>1.7525225703664438E-2</v>
      </c>
      <c r="L42" s="33">
        <f t="shared" si="4"/>
        <v>-4.6730600795164793E-4</v>
      </c>
      <c r="Q42" s="1"/>
      <c r="V42" s="1"/>
      <c r="AD42" s="1"/>
      <c r="AI42" s="1"/>
    </row>
    <row r="43" spans="1:35" x14ac:dyDescent="0.2">
      <c r="G43" s="1">
        <v>44964</v>
      </c>
      <c r="H43" s="6">
        <v>137.30000000000001</v>
      </c>
      <c r="I43" s="3">
        <f t="shared" si="2"/>
        <v>1.930215293244264E-2</v>
      </c>
      <c r="J43">
        <v>483.05</v>
      </c>
      <c r="K43">
        <f t="shared" si="3"/>
        <v>8.4551148225469053E-3</v>
      </c>
      <c r="L43" s="33">
        <f t="shared" si="4"/>
        <v>1.2092361526668968E-4</v>
      </c>
      <c r="Q43" s="1"/>
      <c r="V43" s="1"/>
      <c r="AD43" s="1"/>
      <c r="AI43" s="1"/>
    </row>
    <row r="44" spans="1:35" x14ac:dyDescent="0.2">
      <c r="G44" s="1">
        <v>44965</v>
      </c>
      <c r="H44" s="6">
        <v>141.25</v>
      </c>
      <c r="I44" s="3">
        <f t="shared" si="2"/>
        <v>2.8769118718135367E-2</v>
      </c>
      <c r="J44">
        <v>485.4</v>
      </c>
      <c r="K44">
        <f t="shared" si="3"/>
        <v>4.8649208156503754E-3</v>
      </c>
      <c r="L44" s="33">
        <f t="shared" si="4"/>
        <v>8.5105239657863669E-5</v>
      </c>
      <c r="Q44" s="1"/>
      <c r="V44" s="1"/>
      <c r="AD44" s="1"/>
      <c r="AI44" s="1"/>
    </row>
    <row r="45" spans="1:35" x14ac:dyDescent="0.2">
      <c r="G45" s="1">
        <v>44966</v>
      </c>
      <c r="H45" s="6">
        <v>145.85</v>
      </c>
      <c r="I45" s="3">
        <f t="shared" si="2"/>
        <v>3.2566371681415962E-2</v>
      </c>
      <c r="J45">
        <v>483.5</v>
      </c>
      <c r="K45">
        <f t="shared" si="3"/>
        <v>-3.9142974866089864E-3</v>
      </c>
      <c r="L45" s="33">
        <f t="shared" si="4"/>
        <v>-1.7864875946742184E-4</v>
      </c>
      <c r="Q45" s="1"/>
      <c r="V45" s="1"/>
      <c r="AD45" s="1"/>
      <c r="AI45" s="1"/>
    </row>
    <row r="46" spans="1:35" x14ac:dyDescent="0.2">
      <c r="G46" s="1">
        <v>44967</v>
      </c>
      <c r="H46" s="6">
        <v>147.85</v>
      </c>
      <c r="I46" s="3">
        <f t="shared" si="2"/>
        <v>1.3712718546451841E-2</v>
      </c>
      <c r="J46">
        <v>484.2</v>
      </c>
      <c r="K46">
        <f t="shared" si="3"/>
        <v>1.4477766287486205E-3</v>
      </c>
      <c r="L46" s="33">
        <f t="shared" si="4"/>
        <v>-4.150820391116313E-6</v>
      </c>
      <c r="Q46" s="1"/>
      <c r="V46" s="1"/>
      <c r="AD46" s="1"/>
      <c r="AI46" s="1"/>
    </row>
    <row r="47" spans="1:35" x14ac:dyDescent="0.2">
      <c r="G47" s="1">
        <v>44970</v>
      </c>
      <c r="H47" s="6">
        <v>148.1</v>
      </c>
      <c r="I47" s="3">
        <f t="shared" si="2"/>
        <v>1.6909029421712241E-3</v>
      </c>
      <c r="J47">
        <v>497</v>
      </c>
      <c r="K47">
        <f t="shared" si="3"/>
        <v>2.6435357290375938E-2</v>
      </c>
      <c r="L47" s="33">
        <f t="shared" si="4"/>
        <v>1.2381856275839099E-5</v>
      </c>
      <c r="Q47" s="1"/>
      <c r="V47" s="1"/>
      <c r="AD47" s="1"/>
      <c r="AI47" s="1"/>
    </row>
    <row r="48" spans="1:35" x14ac:dyDescent="0.2">
      <c r="G48" s="1">
        <v>44971</v>
      </c>
      <c r="H48" s="6">
        <v>147.9</v>
      </c>
      <c r="I48" s="3">
        <f t="shared" si="2"/>
        <v>-1.3504388926400823E-3</v>
      </c>
      <c r="J48">
        <v>497</v>
      </c>
      <c r="K48">
        <f t="shared" si="3"/>
        <v>0</v>
      </c>
      <c r="L48" s="33">
        <f t="shared" si="4"/>
        <v>4.5176897899512401E-6</v>
      </c>
      <c r="Q48" s="1"/>
      <c r="V48" s="1"/>
      <c r="AD48" s="1"/>
      <c r="AI48" s="1"/>
    </row>
    <row r="49" spans="7:35" x14ac:dyDescent="0.2">
      <c r="G49" s="1">
        <v>44972</v>
      </c>
      <c r="H49" s="6">
        <v>150.15</v>
      </c>
      <c r="I49" s="3">
        <f t="shared" si="2"/>
        <v>1.5212981744421983E-2</v>
      </c>
      <c r="J49">
        <v>494.5</v>
      </c>
      <c r="K49">
        <f t="shared" si="3"/>
        <v>-5.0301810865190921E-3</v>
      </c>
      <c r="L49" s="33">
        <f t="shared" si="4"/>
        <v>-9.5496615127966665E-5</v>
      </c>
      <c r="Q49" s="1"/>
      <c r="V49" s="1"/>
      <c r="AD49" s="1"/>
      <c r="AI49" s="1"/>
    </row>
    <row r="50" spans="7:35" x14ac:dyDescent="0.2">
      <c r="G50" s="1">
        <v>44973</v>
      </c>
      <c r="H50" s="6">
        <v>152.9</v>
      </c>
      <c r="I50" s="3">
        <f t="shared" si="2"/>
        <v>1.831501831501825E-2</v>
      </c>
      <c r="J50">
        <v>484.75</v>
      </c>
      <c r="K50">
        <f t="shared" si="3"/>
        <v>-1.9716885743174872E-2</v>
      </c>
      <c r="L50" s="33">
        <f t="shared" si="4"/>
        <v>-3.6814844289769026E-4</v>
      </c>
      <c r="Q50" s="1"/>
      <c r="V50" s="1"/>
      <c r="AD50" s="1"/>
      <c r="AI50" s="1"/>
    </row>
    <row r="51" spans="7:35" x14ac:dyDescent="0.2">
      <c r="G51" s="1">
        <v>44974</v>
      </c>
      <c r="H51" s="6">
        <v>152.75</v>
      </c>
      <c r="I51" s="3">
        <f t="shared" si="2"/>
        <v>-9.8103335513410883E-4</v>
      </c>
      <c r="J51">
        <v>493</v>
      </c>
      <c r="K51">
        <f t="shared" si="3"/>
        <v>1.7019082001031416E-2</v>
      </c>
      <c r="L51" s="33">
        <f t="shared" si="4"/>
        <v>-3.3066798244753221E-5</v>
      </c>
      <c r="Q51" s="1"/>
      <c r="V51" s="1"/>
      <c r="AD51" s="1"/>
      <c r="AI51" s="1"/>
    </row>
    <row r="52" spans="7:35" x14ac:dyDescent="0.2">
      <c r="G52" s="1">
        <v>44977</v>
      </c>
      <c r="H52" s="6">
        <v>154.94999999999999</v>
      </c>
      <c r="I52" s="3">
        <f t="shared" si="2"/>
        <v>1.4402618657937794E-2</v>
      </c>
      <c r="J52">
        <v>491.85</v>
      </c>
      <c r="K52">
        <f t="shared" si="3"/>
        <v>-2.3326572008113278E-3</v>
      </c>
      <c r="L52" s="33">
        <f t="shared" si="4"/>
        <v>-5.4333736568867337E-5</v>
      </c>
      <c r="Q52" s="1"/>
      <c r="V52" s="1"/>
      <c r="AD52" s="1"/>
      <c r="AI52" s="1"/>
    </row>
    <row r="53" spans="7:35" x14ac:dyDescent="0.2">
      <c r="G53" s="1">
        <v>44978</v>
      </c>
      <c r="H53" s="6">
        <v>156.85</v>
      </c>
      <c r="I53" s="3">
        <f t="shared" si="2"/>
        <v>1.2262020006453822E-2</v>
      </c>
      <c r="J53">
        <v>500.1</v>
      </c>
      <c r="K53">
        <f t="shared" si="3"/>
        <v>1.6773406526380041E-2</v>
      </c>
      <c r="L53" s="33">
        <f t="shared" si="4"/>
        <v>1.6603525505155635E-4</v>
      </c>
      <c r="Q53" s="1"/>
      <c r="V53" s="1"/>
      <c r="AD53" s="1"/>
      <c r="AI53" s="1"/>
    </row>
    <row r="54" spans="7:35" x14ac:dyDescent="0.2">
      <c r="G54" s="1">
        <v>44979</v>
      </c>
      <c r="H54" s="6">
        <v>154.6</v>
      </c>
      <c r="I54" s="3">
        <f t="shared" si="2"/>
        <v>-1.4344915524386326E-2</v>
      </c>
      <c r="J54">
        <v>498.5</v>
      </c>
      <c r="K54">
        <f t="shared" si="3"/>
        <v>-3.1993601279745043E-3</v>
      </c>
      <c r="L54" s="33">
        <f t="shared" si="4"/>
        <v>7.7335240206943899E-5</v>
      </c>
      <c r="Q54" s="1"/>
      <c r="V54" s="1"/>
      <c r="AD54" s="1"/>
      <c r="AI54" s="1"/>
    </row>
    <row r="55" spans="7:35" x14ac:dyDescent="0.2">
      <c r="G55" s="1">
        <v>44980</v>
      </c>
      <c r="H55" s="6">
        <v>159.25</v>
      </c>
      <c r="I55" s="3">
        <f t="shared" si="2"/>
        <v>3.0077619663648081E-2</v>
      </c>
      <c r="J55">
        <v>502</v>
      </c>
      <c r="K55">
        <f t="shared" si="3"/>
        <v>7.0210631895686326E-3</v>
      </c>
      <c r="L55" s="33">
        <f t="shared" si="4"/>
        <v>1.5143147741179794E-4</v>
      </c>
      <c r="Q55" s="1"/>
      <c r="V55" s="1"/>
      <c r="AD55" s="1"/>
      <c r="AI55" s="1"/>
    </row>
    <row r="56" spans="7:35" x14ac:dyDescent="0.2">
      <c r="G56" s="1">
        <v>44981</v>
      </c>
      <c r="H56" s="6">
        <v>160.35</v>
      </c>
      <c r="I56" s="3">
        <f t="shared" si="2"/>
        <v>6.9073783359496765E-3</v>
      </c>
      <c r="J56">
        <v>498.55</v>
      </c>
      <c r="K56">
        <f t="shared" si="3"/>
        <v>-6.872509960159312E-3</v>
      </c>
      <c r="L56" s="33">
        <f t="shared" si="4"/>
        <v>-4.9476192743554358E-5</v>
      </c>
      <c r="Q56" s="1"/>
      <c r="V56" s="1"/>
      <c r="AD56" s="1"/>
      <c r="AI56" s="1"/>
    </row>
    <row r="57" spans="7:35" x14ac:dyDescent="0.2">
      <c r="G57" s="1">
        <v>44984</v>
      </c>
      <c r="H57" s="6">
        <v>160.19999999999999</v>
      </c>
      <c r="I57" s="3">
        <f t="shared" si="2"/>
        <v>-9.3545369504210996E-4</v>
      </c>
      <c r="J57">
        <v>505.2</v>
      </c>
      <c r="K57">
        <f t="shared" si="3"/>
        <v>1.3338682178317018E-2</v>
      </c>
      <c r="L57" s="33">
        <f t="shared" si="4"/>
        <v>-2.4554355068766702E-5</v>
      </c>
      <c r="Q57" s="1"/>
      <c r="V57" s="1"/>
      <c r="AD57" s="1"/>
      <c r="AI57" s="1"/>
    </row>
    <row r="58" spans="7:35" x14ac:dyDescent="0.2">
      <c r="G58" s="1">
        <v>44985</v>
      </c>
      <c r="H58" s="6">
        <v>163.44999999999999</v>
      </c>
      <c r="I58" s="3">
        <f t="shared" si="2"/>
        <v>2.0287141073658033E-2</v>
      </c>
      <c r="J58">
        <v>498.1</v>
      </c>
      <c r="K58">
        <f t="shared" si="3"/>
        <v>-1.4053840063341205E-2</v>
      </c>
      <c r="L58" s="33">
        <f t="shared" si="4"/>
        <v>-3.0238615341333068E-4</v>
      </c>
      <c r="Q58" s="1"/>
      <c r="V58" s="1"/>
      <c r="AD58" s="1"/>
      <c r="AI58" s="1"/>
    </row>
    <row r="59" spans="7:35" x14ac:dyDescent="0.2">
      <c r="G59" s="1">
        <v>44986</v>
      </c>
      <c r="H59" s="6">
        <v>161.6</v>
      </c>
      <c r="I59" s="3">
        <f t="shared" si="2"/>
        <v>-1.1318446007953509E-2</v>
      </c>
      <c r="J59">
        <v>498.9</v>
      </c>
      <c r="K59">
        <f t="shared" si="3"/>
        <v>1.6061031921299485E-3</v>
      </c>
      <c r="L59" s="33">
        <f t="shared" si="4"/>
        <v>2.165025847813608E-6</v>
      </c>
      <c r="Q59" s="1"/>
      <c r="V59" s="1"/>
      <c r="AD59" s="1"/>
      <c r="AI59" s="1"/>
    </row>
    <row r="60" spans="7:35" x14ac:dyDescent="0.2">
      <c r="G60" s="1">
        <v>44987</v>
      </c>
      <c r="H60" s="6">
        <v>162.35</v>
      </c>
      <c r="I60" s="3">
        <f t="shared" si="2"/>
        <v>4.6410891089108119E-3</v>
      </c>
      <c r="J60">
        <v>502.5</v>
      </c>
      <c r="K60">
        <f t="shared" si="3"/>
        <v>7.2158749248347753E-3</v>
      </c>
      <c r="L60" s="33">
        <f t="shared" si="4"/>
        <v>1.8769378520555838E-5</v>
      </c>
      <c r="Q60" s="1"/>
      <c r="V60" s="1"/>
      <c r="AD60" s="1"/>
      <c r="AI60" s="1"/>
    </row>
    <row r="61" spans="7:35" x14ac:dyDescent="0.2">
      <c r="G61" s="1">
        <v>44988</v>
      </c>
      <c r="H61" s="6">
        <v>164.05</v>
      </c>
      <c r="I61" s="3">
        <f t="shared" si="2"/>
        <v>1.0471204188481797E-2</v>
      </c>
      <c r="J61">
        <v>504.6</v>
      </c>
      <c r="K61">
        <f t="shared" si="3"/>
        <v>4.1791044776120501E-3</v>
      </c>
      <c r="L61" s="33">
        <f t="shared" si="4"/>
        <v>2.227701555581554E-5</v>
      </c>
      <c r="Q61" s="1"/>
      <c r="V61" s="1"/>
      <c r="AD61" s="1"/>
      <c r="AI61" s="1"/>
    </row>
    <row r="62" spans="7:35" x14ac:dyDescent="0.2">
      <c r="G62" s="1">
        <v>44991</v>
      </c>
      <c r="H62" s="6">
        <v>163.69999999999999</v>
      </c>
      <c r="I62" s="3">
        <f t="shared" si="2"/>
        <v>-2.1334958854009045E-3</v>
      </c>
      <c r="J62">
        <v>504</v>
      </c>
      <c r="K62">
        <f t="shared" si="3"/>
        <v>-1.1890606420927874E-3</v>
      </c>
      <c r="L62" s="33">
        <f t="shared" si="4"/>
        <v>9.8612276844473856E-6</v>
      </c>
      <c r="Q62" s="1"/>
      <c r="V62" s="1"/>
      <c r="AD62" s="1"/>
      <c r="AI62" s="1"/>
    </row>
    <row r="63" spans="7:35" x14ac:dyDescent="0.2">
      <c r="G63" s="1">
        <v>44992</v>
      </c>
      <c r="H63" s="6">
        <v>163.5</v>
      </c>
      <c r="I63" s="3">
        <f t="shared" si="2"/>
        <v>-1.2217470983505452E-3</v>
      </c>
      <c r="J63">
        <v>507.9</v>
      </c>
      <c r="K63">
        <f t="shared" si="3"/>
        <v>7.7380952380952106E-3</v>
      </c>
      <c r="L63" s="33">
        <f t="shared" si="4"/>
        <v>-1.4363716680222383E-5</v>
      </c>
      <c r="Q63" s="1"/>
      <c r="V63" s="1"/>
      <c r="AD63" s="1"/>
      <c r="AI63" s="1"/>
    </row>
    <row r="64" spans="7:35" x14ac:dyDescent="0.2">
      <c r="G64" s="1">
        <v>44993</v>
      </c>
      <c r="H64" s="6">
        <v>163.25</v>
      </c>
      <c r="I64" s="3">
        <f t="shared" si="2"/>
        <v>-1.5290519877675379E-3</v>
      </c>
      <c r="J64">
        <v>497.25</v>
      </c>
      <c r="K64">
        <f t="shared" si="3"/>
        <v>-2.0968694624926121E-2</v>
      </c>
      <c r="L64" s="33">
        <f t="shared" si="4"/>
        <v>6.1823646144568359E-5</v>
      </c>
      <c r="Q64" s="1"/>
      <c r="V64" s="1"/>
      <c r="AD64" s="1"/>
      <c r="AI64" s="1"/>
    </row>
    <row r="65" spans="7:35" x14ac:dyDescent="0.2">
      <c r="G65" s="1">
        <v>44994</v>
      </c>
      <c r="H65" s="6">
        <v>163.05000000000001</v>
      </c>
      <c r="I65" s="3">
        <f t="shared" si="2"/>
        <v>-1.2251148545175949E-3</v>
      </c>
      <c r="J65">
        <v>505</v>
      </c>
      <c r="K65">
        <f t="shared" si="3"/>
        <v>1.5585721468074354E-2</v>
      </c>
      <c r="L65" s="33">
        <f t="shared" si="4"/>
        <v>-3.332667195569268E-5</v>
      </c>
      <c r="Q65" s="1"/>
      <c r="V65" s="1"/>
      <c r="AD65" s="1"/>
      <c r="AI65" s="1"/>
    </row>
    <row r="66" spans="7:35" x14ac:dyDescent="0.2">
      <c r="G66" s="1">
        <v>44995</v>
      </c>
      <c r="H66" s="6">
        <v>155.5</v>
      </c>
      <c r="I66" s="3">
        <f t="shared" si="2"/>
        <v>-4.6304814474087741E-2</v>
      </c>
      <c r="J66">
        <v>499.8</v>
      </c>
      <c r="K66">
        <f t="shared" si="3"/>
        <v>-1.0297029702970306E-2</v>
      </c>
      <c r="L66" s="33">
        <f t="shared" si="4"/>
        <v>5.7354313739053009E-4</v>
      </c>
      <c r="Q66" s="1"/>
      <c r="V66" s="1"/>
      <c r="AD66" s="1"/>
      <c r="AI66" s="1"/>
    </row>
    <row r="67" spans="7:35" x14ac:dyDescent="0.2">
      <c r="G67" s="1">
        <v>44998</v>
      </c>
      <c r="H67" s="6">
        <v>144.80000000000001</v>
      </c>
      <c r="I67" s="3">
        <f t="shared" si="2"/>
        <v>-6.8810289389067414E-2</v>
      </c>
      <c r="J67">
        <v>492</v>
      </c>
      <c r="K67">
        <f t="shared" si="3"/>
        <v>-1.5606242496998823E-2</v>
      </c>
      <c r="L67" s="33">
        <f t="shared" si="4"/>
        <v>1.2169642023952402E-3</v>
      </c>
      <c r="Q67" s="1"/>
      <c r="V67" s="1"/>
      <c r="AD67" s="1"/>
      <c r="AI67" s="1"/>
    </row>
    <row r="68" spans="7:35" x14ac:dyDescent="0.2">
      <c r="G68" s="1">
        <v>44999</v>
      </c>
      <c r="H68" s="6">
        <v>148.75</v>
      </c>
      <c r="I68" s="3">
        <f t="shared" si="2"/>
        <v>2.7279005524861732E-2</v>
      </c>
      <c r="J68">
        <v>494.6</v>
      </c>
      <c r="K68">
        <f t="shared" si="3"/>
        <v>5.284552845528534E-3</v>
      </c>
      <c r="L68" s="33">
        <f t="shared" si="4"/>
        <v>9.1455494054537811E-5</v>
      </c>
      <c r="Q68" s="1"/>
      <c r="V68" s="1"/>
      <c r="AD68" s="1"/>
      <c r="AI68" s="1"/>
    </row>
    <row r="69" spans="7:35" x14ac:dyDescent="0.2">
      <c r="G69" s="1">
        <v>45000</v>
      </c>
      <c r="H69" s="6">
        <v>140.15</v>
      </c>
      <c r="I69" s="3">
        <f t="shared" si="2"/>
        <v>-5.7815126050420163E-2</v>
      </c>
      <c r="J69">
        <v>496.5</v>
      </c>
      <c r="K69">
        <f t="shared" si="3"/>
        <v>3.841488071168575E-3</v>
      </c>
      <c r="L69" s="33">
        <f t="shared" si="4"/>
        <v>-1.2168257739752278E-4</v>
      </c>
      <c r="Q69" s="1"/>
      <c r="V69" s="1"/>
      <c r="AD69" s="1"/>
      <c r="AI69" s="1"/>
    </row>
    <row r="70" spans="7:35" x14ac:dyDescent="0.2">
      <c r="G70" s="1">
        <v>45001</v>
      </c>
      <c r="H70" s="6">
        <v>140.6</v>
      </c>
      <c r="I70" s="3">
        <f t="shared" si="2"/>
        <v>3.2108455226542709E-3</v>
      </c>
      <c r="J70">
        <v>486.6</v>
      </c>
      <c r="K70">
        <f t="shared" si="3"/>
        <v>-1.9939577039274847E-2</v>
      </c>
      <c r="L70" s="33">
        <f t="shared" si="4"/>
        <v>-4.391806822411382E-5</v>
      </c>
      <c r="Q70" s="1"/>
      <c r="V70" s="1"/>
      <c r="AD70" s="1"/>
      <c r="AI70" s="1"/>
    </row>
    <row r="71" spans="7:35" x14ac:dyDescent="0.2">
      <c r="G71" s="1">
        <v>45002</v>
      </c>
      <c r="H71" s="6">
        <v>139.65</v>
      </c>
      <c r="I71" s="3">
        <f t="shared" si="2"/>
        <v>-6.7567567567566877E-3</v>
      </c>
      <c r="J71">
        <v>488.8</v>
      </c>
      <c r="K71">
        <f t="shared" si="3"/>
        <v>4.52116728318952E-3</v>
      </c>
      <c r="L71" s="33">
        <f t="shared" si="4"/>
        <v>-2.1786194352453345E-5</v>
      </c>
      <c r="Q71" s="1"/>
      <c r="V71" s="1"/>
      <c r="AD71" s="1"/>
      <c r="AI71" s="1"/>
    </row>
    <row r="72" spans="7:35" x14ac:dyDescent="0.2">
      <c r="G72" s="1">
        <v>45005</v>
      </c>
      <c r="H72" s="6">
        <v>140.19999999999999</v>
      </c>
      <c r="I72" s="3">
        <f t="shared" si="2"/>
        <v>3.9384174722518761E-3</v>
      </c>
      <c r="J72">
        <v>494.45</v>
      </c>
      <c r="K72">
        <f t="shared" si="3"/>
        <v>1.1558919803600576E-2</v>
      </c>
      <c r="L72" s="33">
        <f t="shared" si="4"/>
        <v>2.689123753920061E-5</v>
      </c>
      <c r="Q72" s="1"/>
      <c r="V72" s="1"/>
      <c r="AD72" s="1"/>
      <c r="AI72" s="1"/>
    </row>
    <row r="73" spans="7:35" x14ac:dyDescent="0.2">
      <c r="G73" s="1">
        <v>45006</v>
      </c>
      <c r="H73" s="6">
        <v>145.30000000000001</v>
      </c>
      <c r="I73" s="3">
        <f t="shared" si="2"/>
        <v>3.63766048502141E-2</v>
      </c>
      <c r="J73">
        <v>503.4</v>
      </c>
      <c r="K73">
        <f t="shared" si="3"/>
        <v>1.810092021437959E-2</v>
      </c>
      <c r="L73" s="33">
        <f t="shared" si="4"/>
        <v>5.7432657232836027E-4</v>
      </c>
      <c r="Q73" s="1"/>
      <c r="V73" s="1"/>
      <c r="AD73" s="1"/>
      <c r="AI73" s="1"/>
    </row>
    <row r="74" spans="7:35" x14ac:dyDescent="0.2">
      <c r="G74" s="1">
        <v>45007</v>
      </c>
      <c r="H74" s="6">
        <v>143.75</v>
      </c>
      <c r="I74" s="3">
        <f t="shared" si="2"/>
        <v>-1.0667584308327704E-2</v>
      </c>
      <c r="J74">
        <v>509.6</v>
      </c>
      <c r="K74">
        <f t="shared" si="3"/>
        <v>1.2316249503377064E-2</v>
      </c>
      <c r="L74" s="33">
        <f t="shared" si="4"/>
        <v>-1.2493041237640251E-4</v>
      </c>
      <c r="Q74" s="1"/>
      <c r="V74" s="1"/>
      <c r="AD74" s="1"/>
      <c r="AI74" s="1"/>
    </row>
    <row r="75" spans="7:35" x14ac:dyDescent="0.2">
      <c r="G75" s="1">
        <v>45008</v>
      </c>
      <c r="H75" s="6">
        <v>139.69999999999999</v>
      </c>
      <c r="I75" s="3">
        <f t="shared" si="2"/>
        <v>-2.8173913043478382E-2</v>
      </c>
      <c r="J75">
        <v>517.4</v>
      </c>
      <c r="K75">
        <f t="shared" si="3"/>
        <v>1.5306122448979442E-2</v>
      </c>
      <c r="L75" s="33">
        <f t="shared" si="4"/>
        <v>-3.971859071288288E-4</v>
      </c>
      <c r="Q75" s="1"/>
      <c r="V75" s="1"/>
      <c r="AD75" s="1"/>
      <c r="AI75" s="1"/>
    </row>
    <row r="76" spans="7:35" x14ac:dyDescent="0.2">
      <c r="G76" s="1">
        <v>45009</v>
      </c>
      <c r="H76" s="6">
        <v>136.35</v>
      </c>
      <c r="I76" s="3">
        <f t="shared" si="2"/>
        <v>-2.397995705082312E-2</v>
      </c>
      <c r="J76">
        <v>524.5</v>
      </c>
      <c r="K76">
        <f t="shared" si="3"/>
        <v>1.3722458446076669E-2</v>
      </c>
      <c r="L76" s="33">
        <f t="shared" si="4"/>
        <v>-3.0059588425980358E-4</v>
      </c>
      <c r="Q76" s="1"/>
      <c r="V76" s="1"/>
      <c r="AD76" s="1"/>
      <c r="AI76" s="1"/>
    </row>
    <row r="77" spans="7:35" x14ac:dyDescent="0.2">
      <c r="G77" s="1">
        <v>45012</v>
      </c>
      <c r="H77" s="6">
        <v>137.35</v>
      </c>
      <c r="I77" s="3">
        <f t="shared" si="2"/>
        <v>7.3340667400072501E-3</v>
      </c>
      <c r="J77">
        <v>533.5</v>
      </c>
      <c r="K77">
        <f t="shared" si="3"/>
        <v>1.7159199237368972E-2</v>
      </c>
      <c r="L77" s="33">
        <f t="shared" si="4"/>
        <v>9.4515364904920895E-5</v>
      </c>
      <c r="Q77" s="1"/>
      <c r="V77" s="1"/>
      <c r="AD77" s="1"/>
      <c r="AI77" s="1"/>
    </row>
    <row r="78" spans="7:35" x14ac:dyDescent="0.2">
      <c r="G78" s="1">
        <v>45013</v>
      </c>
      <c r="H78" s="6">
        <v>136.19999999999999</v>
      </c>
      <c r="I78" s="3">
        <f t="shared" si="2"/>
        <v>-8.3727702948671601E-3</v>
      </c>
      <c r="J78">
        <v>532.20000000000005</v>
      </c>
      <c r="K78">
        <f t="shared" si="3"/>
        <v>-2.4367385192126667E-3</v>
      </c>
      <c r="L78" s="33">
        <f t="shared" si="4"/>
        <v>4.0310719837862832E-5</v>
      </c>
      <c r="Q78" s="1"/>
      <c r="V78" s="1"/>
      <c r="AD78" s="1"/>
      <c r="AI78" s="1"/>
    </row>
    <row r="79" spans="7:35" x14ac:dyDescent="0.2">
      <c r="G79" s="1">
        <v>45014</v>
      </c>
      <c r="H79" s="6">
        <v>139.05000000000001</v>
      </c>
      <c r="I79" s="3">
        <f t="shared" ref="I79:I142" si="7">+H79/H78-1</f>
        <v>2.0925110132158808E-2</v>
      </c>
      <c r="J79">
        <v>539.29999999999995</v>
      </c>
      <c r="K79">
        <f t="shared" ref="K79:K142" si="8">+J79/J78-1</f>
        <v>1.3340849304772417E-2</v>
      </c>
      <c r="L79" s="33">
        <f t="shared" ref="L79:L142" si="9">+(I79-$D$27)*(K79-$D$28)</f>
        <v>2.2818508299243237E-4</v>
      </c>
      <c r="Q79" s="1"/>
      <c r="V79" s="1"/>
      <c r="AD79" s="1"/>
      <c r="AI79" s="1"/>
    </row>
    <row r="80" spans="7:35" x14ac:dyDescent="0.2">
      <c r="G80" s="1">
        <v>45015</v>
      </c>
      <c r="H80" s="6">
        <v>140.5</v>
      </c>
      <c r="I80" s="3">
        <f t="shared" si="7"/>
        <v>1.0427903631787139E-2</v>
      </c>
      <c r="J80">
        <v>539.79999999999995</v>
      </c>
      <c r="K80">
        <f t="shared" si="8"/>
        <v>9.2712775820502635E-4</v>
      </c>
      <c r="L80" s="33">
        <f t="shared" si="9"/>
        <v>-7.8725058792152898E-6</v>
      </c>
      <c r="Q80" s="1"/>
      <c r="V80" s="1"/>
      <c r="AD80" s="1"/>
      <c r="AI80" s="1"/>
    </row>
    <row r="81" spans="7:35" x14ac:dyDescent="0.2">
      <c r="G81" s="1">
        <v>45016</v>
      </c>
      <c r="H81" s="6">
        <v>138</v>
      </c>
      <c r="I81" s="3">
        <f t="shared" si="7"/>
        <v>-1.7793594306049876E-2</v>
      </c>
      <c r="J81">
        <v>542.9</v>
      </c>
      <c r="K81">
        <f t="shared" si="8"/>
        <v>5.7428677287885144E-3</v>
      </c>
      <c r="L81" s="33">
        <f t="shared" si="9"/>
        <v>-7.5239479548043449E-5</v>
      </c>
      <c r="Q81" s="1"/>
      <c r="V81" s="1"/>
      <c r="AD81" s="1"/>
      <c r="AI81" s="1"/>
    </row>
    <row r="82" spans="7:35" x14ac:dyDescent="0.2">
      <c r="G82" s="1">
        <v>45019</v>
      </c>
      <c r="H82" s="6">
        <v>138.65</v>
      </c>
      <c r="I82" s="3">
        <f t="shared" si="7"/>
        <v>4.7101449275361862E-3</v>
      </c>
      <c r="J82">
        <v>543.9</v>
      </c>
      <c r="K82">
        <f t="shared" si="8"/>
        <v>1.8419598452754649E-3</v>
      </c>
      <c r="L82" s="33">
        <f t="shared" si="9"/>
        <v>2.2098284840235385E-7</v>
      </c>
      <c r="Q82" s="1"/>
      <c r="V82" s="1"/>
      <c r="AD82" s="1"/>
      <c r="AI82" s="1"/>
    </row>
    <row r="83" spans="7:35" x14ac:dyDescent="0.2">
      <c r="G83" s="1">
        <v>45020</v>
      </c>
      <c r="H83" s="6">
        <v>137.80000000000001</v>
      </c>
      <c r="I83" s="3">
        <f t="shared" si="7"/>
        <v>-6.1305445366028888E-3</v>
      </c>
      <c r="J83">
        <v>542.20000000000005</v>
      </c>
      <c r="K83">
        <f t="shared" si="8"/>
        <v>-3.1255745541458602E-3</v>
      </c>
      <c r="L83" s="33">
        <f t="shared" si="9"/>
        <v>3.5899394786548223E-5</v>
      </c>
      <c r="Q83" s="1"/>
      <c r="V83" s="1"/>
      <c r="AD83" s="1"/>
      <c r="AI83" s="1"/>
    </row>
    <row r="84" spans="7:35" x14ac:dyDescent="0.2">
      <c r="G84" s="1">
        <v>45021</v>
      </c>
      <c r="H84" s="6">
        <v>136.69999999999999</v>
      </c>
      <c r="I84" s="3">
        <f t="shared" si="7"/>
        <v>-7.9825834542817109E-3</v>
      </c>
      <c r="J84">
        <v>537.79999999999995</v>
      </c>
      <c r="K84">
        <f t="shared" si="8"/>
        <v>-8.1150866838806124E-3</v>
      </c>
      <c r="L84" s="33">
        <f t="shared" si="9"/>
        <v>9.0743577649983072E-5</v>
      </c>
      <c r="Q84" s="1"/>
      <c r="V84" s="1"/>
      <c r="AD84" s="1"/>
      <c r="AI84" s="1"/>
    </row>
    <row r="85" spans="7:35" x14ac:dyDescent="0.2">
      <c r="G85" s="1">
        <v>45027</v>
      </c>
      <c r="H85" s="6">
        <v>140.19999999999999</v>
      </c>
      <c r="I85" s="3">
        <f t="shared" si="7"/>
        <v>2.5603511338697871E-2</v>
      </c>
      <c r="J85">
        <v>540.70000000000005</v>
      </c>
      <c r="K85">
        <f t="shared" si="8"/>
        <v>5.3923391595389614E-3</v>
      </c>
      <c r="L85" s="33">
        <f t="shared" si="9"/>
        <v>8.8213885974577683E-5</v>
      </c>
      <c r="Q85" s="1"/>
      <c r="V85" s="1"/>
      <c r="AD85" s="1"/>
      <c r="AI85" s="1"/>
    </row>
    <row r="86" spans="7:35" x14ac:dyDescent="0.2">
      <c r="G86" s="1">
        <v>45028</v>
      </c>
      <c r="H86" s="6">
        <v>140.19999999999999</v>
      </c>
      <c r="I86" s="3">
        <f t="shared" si="7"/>
        <v>0</v>
      </c>
      <c r="J86">
        <v>552.20000000000005</v>
      </c>
      <c r="K86">
        <f t="shared" si="8"/>
        <v>2.1268725725910764E-2</v>
      </c>
      <c r="L86" s="33">
        <f t="shared" si="9"/>
        <v>-2.3167615342427986E-5</v>
      </c>
      <c r="Q86" s="1"/>
      <c r="V86" s="1"/>
      <c r="AD86" s="1"/>
      <c r="AI86" s="1"/>
    </row>
    <row r="87" spans="7:35" x14ac:dyDescent="0.2">
      <c r="G87" s="1">
        <v>45029</v>
      </c>
      <c r="H87" s="6">
        <v>143</v>
      </c>
      <c r="I87" s="3">
        <f t="shared" si="7"/>
        <v>1.9971469329529423E-2</v>
      </c>
      <c r="J87">
        <v>558.4</v>
      </c>
      <c r="K87">
        <f t="shared" si="8"/>
        <v>1.1227816008692271E-2</v>
      </c>
      <c r="L87" s="33">
        <f t="shared" si="9"/>
        <v>1.7747085709303453E-4</v>
      </c>
      <c r="Q87" s="1"/>
      <c r="V87" s="1"/>
      <c r="AD87" s="1"/>
      <c r="AI87" s="1"/>
    </row>
    <row r="88" spans="7:35" x14ac:dyDescent="0.2">
      <c r="G88" s="1">
        <v>45030</v>
      </c>
      <c r="H88" s="6">
        <v>148.1</v>
      </c>
      <c r="I88" s="3">
        <f t="shared" si="7"/>
        <v>3.5664335664335578E-2</v>
      </c>
      <c r="J88">
        <v>572.29999999999995</v>
      </c>
      <c r="K88">
        <f t="shared" si="8"/>
        <v>2.4892550143266412E-2</v>
      </c>
      <c r="L88" s="33">
        <f t="shared" si="9"/>
        <v>7.9684672973749117E-4</v>
      </c>
      <c r="Q88" s="1"/>
      <c r="V88" s="1"/>
      <c r="AD88" s="1"/>
      <c r="AI88" s="1"/>
    </row>
    <row r="89" spans="7:35" x14ac:dyDescent="0.2">
      <c r="G89" s="1">
        <v>45033</v>
      </c>
      <c r="H89" s="6">
        <v>146.6</v>
      </c>
      <c r="I89" s="3">
        <f t="shared" si="7"/>
        <v>-1.0128291694800784E-2</v>
      </c>
      <c r="J89">
        <v>581.70000000000005</v>
      </c>
      <c r="K89">
        <f t="shared" si="8"/>
        <v>1.6424951948279087E-2</v>
      </c>
      <c r="L89" s="33">
        <f t="shared" si="9"/>
        <v>-1.6574610331839814E-4</v>
      </c>
      <c r="Q89" s="1"/>
      <c r="V89" s="1"/>
      <c r="AD89" s="1"/>
      <c r="AI89" s="1"/>
    </row>
    <row r="90" spans="7:35" x14ac:dyDescent="0.2">
      <c r="G90" s="1">
        <v>45034</v>
      </c>
      <c r="H90" s="6">
        <v>148</v>
      </c>
      <c r="I90" s="3">
        <f t="shared" si="7"/>
        <v>9.5497953615280018E-3</v>
      </c>
      <c r="J90">
        <v>577.6</v>
      </c>
      <c r="K90">
        <f t="shared" si="8"/>
        <v>-7.0483066872959466E-3</v>
      </c>
      <c r="L90" s="33">
        <f t="shared" si="9"/>
        <v>-7.3807483678493436E-5</v>
      </c>
      <c r="Q90" s="1"/>
      <c r="V90" s="1"/>
      <c r="AD90" s="1"/>
      <c r="AI90" s="1"/>
    </row>
    <row r="91" spans="7:35" x14ac:dyDescent="0.2">
      <c r="G91" s="1">
        <v>45035</v>
      </c>
      <c r="H91" s="6">
        <v>148.30000000000001</v>
      </c>
      <c r="I91" s="3">
        <f t="shared" si="7"/>
        <v>2.0270270270270618E-3</v>
      </c>
      <c r="J91">
        <v>561.1</v>
      </c>
      <c r="K91">
        <f t="shared" si="8"/>
        <v>-2.856648199445988E-2</v>
      </c>
      <c r="L91" s="33">
        <f t="shared" si="9"/>
        <v>-2.5438951397530917E-5</v>
      </c>
      <c r="Q91" s="1"/>
      <c r="V91" s="1"/>
      <c r="AD91" s="1"/>
      <c r="AI91" s="1"/>
    </row>
    <row r="92" spans="7:35" x14ac:dyDescent="0.2">
      <c r="G92" s="1">
        <v>45036</v>
      </c>
      <c r="H92" s="6">
        <v>146.5</v>
      </c>
      <c r="I92" s="3">
        <f t="shared" si="7"/>
        <v>-1.2137559002022957E-2</v>
      </c>
      <c r="J92">
        <v>559.20000000000005</v>
      </c>
      <c r="K92">
        <f t="shared" si="8"/>
        <v>-3.3862056674389684E-3</v>
      </c>
      <c r="L92" s="33">
        <f t="shared" si="9"/>
        <v>6.8835725902915306E-5</v>
      </c>
      <c r="Q92" s="1"/>
      <c r="V92" s="1"/>
      <c r="AD92" s="1"/>
      <c r="AI92" s="1"/>
    </row>
    <row r="93" spans="7:35" x14ac:dyDescent="0.2">
      <c r="G93" s="1">
        <v>45037</v>
      </c>
      <c r="H93" s="6">
        <v>147.65</v>
      </c>
      <c r="I93" s="3">
        <f t="shared" si="7"/>
        <v>7.8498293515358863E-3</v>
      </c>
      <c r="J93">
        <v>582.1</v>
      </c>
      <c r="K93">
        <f t="shared" si="8"/>
        <v>4.0951359084406169E-2</v>
      </c>
      <c r="L93" s="33">
        <f t="shared" si="9"/>
        <v>2.609299279939076E-4</v>
      </c>
      <c r="Q93" s="1"/>
      <c r="V93" s="1"/>
      <c r="AD93" s="1"/>
      <c r="AI93" s="1"/>
    </row>
    <row r="94" spans="7:35" x14ac:dyDescent="0.2">
      <c r="G94" s="1">
        <v>45040</v>
      </c>
      <c r="H94" s="6">
        <v>148.1</v>
      </c>
      <c r="I94" s="3">
        <f t="shared" si="7"/>
        <v>3.0477480528274814E-3</v>
      </c>
      <c r="J94">
        <v>576.70000000000005</v>
      </c>
      <c r="K94">
        <f t="shared" si="8"/>
        <v>-9.2767565710358824E-3</v>
      </c>
      <c r="L94" s="33">
        <f t="shared" si="9"/>
        <v>-2.0553325592600815E-5</v>
      </c>
      <c r="Q94" s="1"/>
      <c r="V94" s="1"/>
      <c r="AD94" s="1"/>
      <c r="AI94" s="1"/>
    </row>
    <row r="95" spans="7:35" x14ac:dyDescent="0.2">
      <c r="G95" s="1">
        <v>45041</v>
      </c>
      <c r="H95" s="6">
        <v>145.44999999999999</v>
      </c>
      <c r="I95" s="3">
        <f t="shared" si="7"/>
        <v>-1.7893315327481507E-2</v>
      </c>
      <c r="J95">
        <v>577.29999999999995</v>
      </c>
      <c r="K95">
        <f t="shared" si="8"/>
        <v>1.0404022888848008E-3</v>
      </c>
      <c r="L95" s="33">
        <f t="shared" si="9"/>
        <v>1.4097879777940639E-5</v>
      </c>
      <c r="Q95" s="1"/>
      <c r="V95" s="1"/>
      <c r="AD95" s="1"/>
      <c r="AI95" s="1"/>
    </row>
    <row r="96" spans="7:35" x14ac:dyDescent="0.2">
      <c r="G96" s="1">
        <v>45042</v>
      </c>
      <c r="H96" s="6">
        <v>145.30000000000001</v>
      </c>
      <c r="I96" s="3">
        <f t="shared" si="7"/>
        <v>-1.03128222756943E-3</v>
      </c>
      <c r="J96">
        <v>555.6</v>
      </c>
      <c r="K96">
        <f t="shared" si="8"/>
        <v>-3.7588775333448732E-2</v>
      </c>
      <c r="L96" s="33">
        <f t="shared" si="9"/>
        <v>8.7397073829075222E-5</v>
      </c>
      <c r="Q96" s="1"/>
      <c r="V96" s="1"/>
      <c r="AD96" s="1"/>
      <c r="AI96" s="1"/>
    </row>
    <row r="97" spans="7:35" x14ac:dyDescent="0.2">
      <c r="G97" s="1">
        <v>45043</v>
      </c>
      <c r="H97" s="6">
        <v>145.4</v>
      </c>
      <c r="I97" s="3">
        <f t="shared" si="7"/>
        <v>6.8823124569861172E-4</v>
      </c>
      <c r="J97">
        <v>558.4</v>
      </c>
      <c r="K97">
        <f t="shared" si="8"/>
        <v>5.0395968322534124E-3</v>
      </c>
      <c r="L97" s="33">
        <f t="shared" si="9"/>
        <v>-1.6317945427362468E-6</v>
      </c>
      <c r="Q97" s="1"/>
      <c r="V97" s="1"/>
      <c r="AD97" s="1"/>
      <c r="AI97" s="1"/>
    </row>
    <row r="98" spans="7:35" x14ac:dyDescent="0.2">
      <c r="G98" s="1">
        <v>45044</v>
      </c>
      <c r="H98" s="6">
        <v>142.55000000000001</v>
      </c>
      <c r="I98" s="3">
        <f t="shared" si="7"/>
        <v>-1.9601100412654726E-2</v>
      </c>
      <c r="J98">
        <v>562.29999999999995</v>
      </c>
      <c r="K98">
        <f t="shared" si="8"/>
        <v>6.9842406876789997E-3</v>
      </c>
      <c r="L98" s="33">
        <f t="shared" si="9"/>
        <v>-1.0821174533915015E-4</v>
      </c>
      <c r="Q98" s="1"/>
      <c r="V98" s="1"/>
      <c r="AD98" s="1"/>
      <c r="AI98" s="1"/>
    </row>
    <row r="99" spans="7:35" x14ac:dyDescent="0.2">
      <c r="G99" s="1">
        <v>45047</v>
      </c>
      <c r="H99" s="6">
        <v>145.75</v>
      </c>
      <c r="I99" s="3">
        <f t="shared" si="7"/>
        <v>2.2448263767099075E-2</v>
      </c>
      <c r="J99">
        <v>565.4</v>
      </c>
      <c r="K99">
        <f t="shared" si="8"/>
        <v>5.5130713142450549E-3</v>
      </c>
      <c r="L99" s="33">
        <f t="shared" si="9"/>
        <v>7.9380266665958889E-5</v>
      </c>
      <c r="Q99" s="1"/>
      <c r="V99" s="1"/>
      <c r="AD99" s="1"/>
      <c r="AI99" s="1"/>
    </row>
    <row r="100" spans="7:35" x14ac:dyDescent="0.2">
      <c r="G100" s="1">
        <v>45048</v>
      </c>
      <c r="H100" s="6">
        <v>144.69999999999999</v>
      </c>
      <c r="I100" s="3">
        <f t="shared" si="7"/>
        <v>-7.2041166380789612E-3</v>
      </c>
      <c r="J100">
        <v>564.70000000000005</v>
      </c>
      <c r="K100">
        <f t="shared" si="8"/>
        <v>-1.2380615493454705E-3</v>
      </c>
      <c r="L100" s="33">
        <f t="shared" si="9"/>
        <v>2.5323438811587942E-5</v>
      </c>
      <c r="Q100" s="1"/>
      <c r="V100" s="1"/>
      <c r="AD100" s="1"/>
      <c r="AI100" s="1"/>
    </row>
    <row r="101" spans="7:35" x14ac:dyDescent="0.2">
      <c r="G101" s="1">
        <v>45049</v>
      </c>
      <c r="H101" s="6">
        <v>141.1</v>
      </c>
      <c r="I101" s="3">
        <f t="shared" si="7"/>
        <v>-2.4879060124395225E-2</v>
      </c>
      <c r="J101">
        <v>561.6</v>
      </c>
      <c r="K101">
        <f t="shared" si="8"/>
        <v>-5.4896405170887785E-3</v>
      </c>
      <c r="L101" s="33">
        <f t="shared" si="9"/>
        <v>1.8948270523442179E-4</v>
      </c>
      <c r="Q101" s="1"/>
      <c r="V101" s="1"/>
      <c r="AD101" s="1"/>
      <c r="AI101" s="1"/>
    </row>
    <row r="102" spans="7:35" x14ac:dyDescent="0.2">
      <c r="G102" s="1">
        <v>45050</v>
      </c>
      <c r="H102" s="6">
        <v>135.80000000000001</v>
      </c>
      <c r="I102" s="3">
        <f t="shared" si="7"/>
        <v>-3.7562012756909846E-2</v>
      </c>
      <c r="J102">
        <v>547</v>
      </c>
      <c r="K102">
        <f t="shared" si="8"/>
        <v>-2.5997150997151053E-2</v>
      </c>
      <c r="L102" s="33">
        <f t="shared" si="9"/>
        <v>1.0763542346231068E-3</v>
      </c>
      <c r="Q102" s="1"/>
      <c r="V102" s="1"/>
      <c r="AD102" s="1"/>
      <c r="AI102" s="1"/>
    </row>
    <row r="103" spans="7:35" x14ac:dyDescent="0.2">
      <c r="G103" s="1">
        <v>45054</v>
      </c>
      <c r="H103" s="6">
        <v>139.85</v>
      </c>
      <c r="I103" s="3">
        <f t="shared" si="7"/>
        <v>2.9823269513991058E-2</v>
      </c>
      <c r="J103">
        <v>573</v>
      </c>
      <c r="K103">
        <f t="shared" si="8"/>
        <v>4.7531992687385838E-2</v>
      </c>
      <c r="L103" s="33">
        <f t="shared" si="9"/>
        <v>1.310110357277687E-3</v>
      </c>
      <c r="Q103" s="1"/>
      <c r="V103" s="1"/>
      <c r="AD103" s="1"/>
      <c r="AI103" s="1"/>
    </row>
    <row r="104" spans="7:35" x14ac:dyDescent="0.2">
      <c r="G104" s="1">
        <v>45055</v>
      </c>
      <c r="H104" s="6">
        <v>138.85</v>
      </c>
      <c r="I104" s="3">
        <f t="shared" si="7"/>
        <v>-7.1505184125849608E-3</v>
      </c>
      <c r="J104">
        <v>570.9</v>
      </c>
      <c r="K104">
        <f t="shared" si="8"/>
        <v>-3.6649214659686402E-3</v>
      </c>
      <c r="L104" s="33">
        <f t="shared" si="9"/>
        <v>4.5399886229455818E-5</v>
      </c>
      <c r="Q104" s="1"/>
      <c r="V104" s="1"/>
      <c r="AD104" s="1"/>
      <c r="AI104" s="1"/>
    </row>
    <row r="105" spans="7:35" x14ac:dyDescent="0.2">
      <c r="G105" s="1">
        <v>45056</v>
      </c>
      <c r="H105" s="6">
        <v>137.1</v>
      </c>
      <c r="I105" s="3">
        <f t="shared" si="7"/>
        <v>-1.2603528988116675E-2</v>
      </c>
      <c r="J105">
        <v>570.79999999999995</v>
      </c>
      <c r="K105">
        <f t="shared" si="8"/>
        <v>-1.7516202487299903E-4</v>
      </c>
      <c r="L105" s="33">
        <f t="shared" si="9"/>
        <v>2.6955133763929331E-5</v>
      </c>
      <c r="Q105" s="1"/>
      <c r="V105" s="1"/>
      <c r="AD105" s="1"/>
      <c r="AI105" s="1"/>
    </row>
    <row r="106" spans="7:35" x14ac:dyDescent="0.2">
      <c r="G106" s="1">
        <v>45057</v>
      </c>
      <c r="H106" s="6">
        <v>138.6</v>
      </c>
      <c r="I106" s="3">
        <f t="shared" si="7"/>
        <v>1.0940919037199182E-2</v>
      </c>
      <c r="J106">
        <v>577.79999999999995</v>
      </c>
      <c r="K106">
        <f t="shared" si="8"/>
        <v>1.226348983882275E-2</v>
      </c>
      <c r="L106" s="33">
        <f t="shared" si="9"/>
        <v>1.0224480476552015E-4</v>
      </c>
      <c r="Q106" s="1"/>
      <c r="V106" s="1"/>
      <c r="AD106" s="1"/>
      <c r="AI106" s="1"/>
    </row>
    <row r="107" spans="7:35" x14ac:dyDescent="0.2">
      <c r="G107" s="1">
        <v>45058</v>
      </c>
      <c r="H107" s="6">
        <v>140.25</v>
      </c>
      <c r="I107" s="3">
        <f t="shared" si="7"/>
        <v>1.1904761904761862E-2</v>
      </c>
      <c r="J107">
        <v>587.79999999999995</v>
      </c>
      <c r="K107">
        <f t="shared" si="8"/>
        <v>1.7307026652821023E-2</v>
      </c>
      <c r="L107" s="33">
        <f t="shared" si="9"/>
        <v>1.6639675015521954E-4</v>
      </c>
      <c r="Q107" s="1"/>
      <c r="V107" s="1"/>
      <c r="AD107" s="1"/>
      <c r="AI107" s="1"/>
    </row>
    <row r="108" spans="7:35" x14ac:dyDescent="0.2">
      <c r="G108" s="1">
        <v>45061</v>
      </c>
      <c r="H108" s="6">
        <v>141.9</v>
      </c>
      <c r="I108" s="3">
        <f t="shared" si="7"/>
        <v>1.1764705882352899E-2</v>
      </c>
      <c r="J108">
        <v>581</v>
      </c>
      <c r="K108">
        <f t="shared" si="8"/>
        <v>-1.1568560734943834E-2</v>
      </c>
      <c r="L108" s="33">
        <f t="shared" si="9"/>
        <v>-1.4116576963525042E-4</v>
      </c>
      <c r="Q108" s="1"/>
      <c r="V108" s="1"/>
      <c r="AD108" s="1"/>
      <c r="AI108" s="1"/>
    </row>
    <row r="109" spans="7:35" x14ac:dyDescent="0.2">
      <c r="G109" s="1">
        <v>45062</v>
      </c>
      <c r="H109" s="6">
        <v>140.35</v>
      </c>
      <c r="I109" s="3">
        <f t="shared" si="7"/>
        <v>-1.0923185341790043E-2</v>
      </c>
      <c r="J109">
        <v>572.70000000000005</v>
      </c>
      <c r="K109">
        <f t="shared" si="8"/>
        <v>-1.4285714285714235E-2</v>
      </c>
      <c r="L109" s="33">
        <f t="shared" si="9"/>
        <v>1.9457682139551174E-4</v>
      </c>
      <c r="Q109" s="1"/>
      <c r="V109" s="1"/>
      <c r="AD109" s="1"/>
      <c r="AI109" s="1"/>
    </row>
    <row r="110" spans="7:35" x14ac:dyDescent="0.2">
      <c r="G110" s="1">
        <v>45063</v>
      </c>
      <c r="H110" s="6">
        <v>140.85</v>
      </c>
      <c r="I110" s="3">
        <f t="shared" si="7"/>
        <v>3.5625222657642563E-3</v>
      </c>
      <c r="J110">
        <v>575</v>
      </c>
      <c r="K110">
        <f t="shared" si="8"/>
        <v>4.0160642570279403E-3</v>
      </c>
      <c r="L110" s="33">
        <f t="shared" si="9"/>
        <v>5.3098553599100854E-6</v>
      </c>
      <c r="Q110" s="1"/>
      <c r="V110" s="1"/>
      <c r="AD110" s="1"/>
      <c r="AI110" s="1"/>
    </row>
    <row r="111" spans="7:35" x14ac:dyDescent="0.2">
      <c r="G111" s="1">
        <v>45068</v>
      </c>
      <c r="H111" s="6">
        <v>142.5</v>
      </c>
      <c r="I111" s="3">
        <f t="shared" si="7"/>
        <v>1.1714589989350488E-2</v>
      </c>
      <c r="J111">
        <v>589.9</v>
      </c>
      <c r="K111">
        <f t="shared" si="8"/>
        <v>2.5913043478260844E-2</v>
      </c>
      <c r="L111" s="33">
        <f t="shared" si="9"/>
        <v>2.5402959421808762E-4</v>
      </c>
      <c r="Q111" s="1"/>
      <c r="V111" s="1"/>
      <c r="AD111" s="1"/>
      <c r="AI111" s="1"/>
    </row>
    <row r="112" spans="7:35" x14ac:dyDescent="0.2">
      <c r="G112" s="1">
        <v>45069</v>
      </c>
      <c r="H112" s="6">
        <v>145.44999999999999</v>
      </c>
      <c r="I112" s="3">
        <f t="shared" si="7"/>
        <v>2.0701754385964888E-2</v>
      </c>
      <c r="J112">
        <v>571.1</v>
      </c>
      <c r="K112">
        <f t="shared" si="8"/>
        <v>-3.1869808442108738E-2</v>
      </c>
      <c r="L112" s="33">
        <f t="shared" si="9"/>
        <v>-6.5659431809873185E-4</v>
      </c>
      <c r="Q112" s="1"/>
      <c r="V112" s="1"/>
      <c r="AD112" s="1"/>
      <c r="AI112" s="1"/>
    </row>
    <row r="113" spans="7:35" x14ac:dyDescent="0.2">
      <c r="G113" s="1">
        <v>45070</v>
      </c>
      <c r="H113" s="6">
        <v>142.30000000000001</v>
      </c>
      <c r="I113" s="3">
        <f t="shared" si="7"/>
        <v>-2.1656926778961694E-2</v>
      </c>
      <c r="J113">
        <v>560.70000000000005</v>
      </c>
      <c r="K113">
        <f t="shared" si="8"/>
        <v>-1.8210471020836949E-2</v>
      </c>
      <c r="L113" s="33">
        <f t="shared" si="9"/>
        <v>4.5667713474864427E-4</v>
      </c>
      <c r="Q113" s="1"/>
      <c r="V113" s="1"/>
      <c r="AD113" s="1"/>
      <c r="AI113" s="1"/>
    </row>
    <row r="114" spans="7:35" x14ac:dyDescent="0.2">
      <c r="G114" s="1">
        <v>45071</v>
      </c>
      <c r="H114" s="6">
        <v>142.69999999999999</v>
      </c>
      <c r="I114" s="3">
        <f t="shared" si="7"/>
        <v>2.8109627547432403E-3</v>
      </c>
      <c r="J114">
        <v>560.5</v>
      </c>
      <c r="K114">
        <f t="shared" si="8"/>
        <v>-3.5669698591056509E-4</v>
      </c>
      <c r="L114" s="33">
        <f t="shared" si="9"/>
        <v>-3.4649494769893971E-6</v>
      </c>
      <c r="Q114" s="1"/>
      <c r="V114" s="1"/>
      <c r="AD114" s="1"/>
      <c r="AI114" s="1"/>
    </row>
    <row r="115" spans="7:35" x14ac:dyDescent="0.2">
      <c r="G115" s="1">
        <v>45072</v>
      </c>
      <c r="H115" s="6">
        <v>143.55000000000001</v>
      </c>
      <c r="I115" s="3">
        <f t="shared" si="7"/>
        <v>5.9565522074283006E-3</v>
      </c>
      <c r="J115">
        <v>568.79999999999995</v>
      </c>
      <c r="K115">
        <f t="shared" si="8"/>
        <v>1.4808206958073056E-2</v>
      </c>
      <c r="L115" s="33">
        <f t="shared" si="9"/>
        <v>6.2120068035864358E-5</v>
      </c>
      <c r="Q115" s="1"/>
      <c r="V115" s="1"/>
      <c r="AD115" s="1"/>
      <c r="AI115" s="1"/>
    </row>
    <row r="116" spans="7:35" x14ac:dyDescent="0.2">
      <c r="G116" s="1">
        <v>45076</v>
      </c>
      <c r="H116" s="6">
        <v>144.4</v>
      </c>
      <c r="I116" s="3">
        <f t="shared" si="7"/>
        <v>5.9212817833507181E-3</v>
      </c>
      <c r="J116">
        <v>558</v>
      </c>
      <c r="K116">
        <f t="shared" si="8"/>
        <v>-1.8987341772151778E-2</v>
      </c>
      <c r="L116" s="33">
        <f t="shared" si="9"/>
        <v>-9.8278934711695221E-5</v>
      </c>
      <c r="Q116" s="1"/>
      <c r="V116" s="1"/>
      <c r="AD116" s="1"/>
      <c r="AI116" s="1"/>
    </row>
    <row r="117" spans="7:35" x14ac:dyDescent="0.2">
      <c r="G117" s="1">
        <v>45077</v>
      </c>
      <c r="H117" s="6">
        <v>141.69999999999999</v>
      </c>
      <c r="I117" s="3">
        <f t="shared" si="7"/>
        <v>-1.8698060941828354E-2</v>
      </c>
      <c r="J117">
        <v>558.1</v>
      </c>
      <c r="K117">
        <f t="shared" si="8"/>
        <v>1.7921146953403522E-4</v>
      </c>
      <c r="L117" s="33">
        <f t="shared" si="9"/>
        <v>3.1818743475844141E-5</v>
      </c>
      <c r="Q117" s="1"/>
      <c r="V117" s="1"/>
      <c r="AD117" s="1"/>
      <c r="AI117" s="1"/>
    </row>
    <row r="118" spans="7:35" x14ac:dyDescent="0.2">
      <c r="G118" s="1">
        <v>45078</v>
      </c>
      <c r="H118" s="6">
        <v>144</v>
      </c>
      <c r="I118" s="3">
        <f t="shared" si="7"/>
        <v>1.6231474947071334E-2</v>
      </c>
      <c r="J118">
        <v>549.29999999999995</v>
      </c>
      <c r="K118">
        <f t="shared" si="8"/>
        <v>-1.5767783551335013E-2</v>
      </c>
      <c r="L118" s="33">
        <f t="shared" si="9"/>
        <v>-2.6395503375583934E-4</v>
      </c>
      <c r="Q118" s="1"/>
      <c r="V118" s="1"/>
      <c r="AD118" s="1"/>
      <c r="AI118" s="1"/>
    </row>
    <row r="119" spans="7:35" x14ac:dyDescent="0.2">
      <c r="G119" s="1">
        <v>45079</v>
      </c>
      <c r="H119" s="6">
        <v>148.30000000000001</v>
      </c>
      <c r="I119" s="3">
        <f t="shared" si="7"/>
        <v>2.9861111111111116E-2</v>
      </c>
      <c r="J119">
        <v>540.5</v>
      </c>
      <c r="K119">
        <f t="shared" si="8"/>
        <v>-1.6020389586746675E-2</v>
      </c>
      <c r="L119" s="33">
        <f t="shared" si="9"/>
        <v>-5.103569357213704E-4</v>
      </c>
      <c r="Q119" s="1"/>
      <c r="V119" s="1"/>
      <c r="AD119" s="1"/>
      <c r="AI119" s="1"/>
    </row>
    <row r="120" spans="7:35" x14ac:dyDescent="0.2">
      <c r="G120" s="1">
        <v>45083</v>
      </c>
      <c r="H120" s="6">
        <v>148.80000000000001</v>
      </c>
      <c r="I120" s="3">
        <f t="shared" si="7"/>
        <v>3.3715441672286239E-3</v>
      </c>
      <c r="J120">
        <v>562.79999999999995</v>
      </c>
      <c r="K120">
        <f t="shared" si="8"/>
        <v>4.1258094357076613E-2</v>
      </c>
      <c r="L120" s="33">
        <f t="shared" si="9"/>
        <v>8.6175403836858696E-5</v>
      </c>
      <c r="Q120" s="1"/>
      <c r="V120" s="1"/>
      <c r="AD120" s="1"/>
      <c r="AI120" s="1"/>
    </row>
    <row r="121" spans="7:35" x14ac:dyDescent="0.2">
      <c r="G121" s="1">
        <v>45084</v>
      </c>
      <c r="H121" s="6">
        <v>160.65</v>
      </c>
      <c r="I121" s="3">
        <f t="shared" si="7"/>
        <v>7.9637096774193505E-2</v>
      </c>
      <c r="J121">
        <v>546</v>
      </c>
      <c r="K121">
        <f t="shared" si="8"/>
        <v>-2.9850746268656692E-2</v>
      </c>
      <c r="L121" s="33">
        <f t="shared" si="9"/>
        <v>-2.4813183586052116E-3</v>
      </c>
      <c r="Q121" s="1"/>
      <c r="V121" s="1"/>
      <c r="AD121" s="1"/>
      <c r="AI121" s="1"/>
    </row>
    <row r="122" spans="7:35" x14ac:dyDescent="0.2">
      <c r="G122" s="1">
        <v>45085</v>
      </c>
      <c r="H122" s="6">
        <v>161.55000000000001</v>
      </c>
      <c r="I122" s="3">
        <f t="shared" si="7"/>
        <v>5.6022408963585235E-3</v>
      </c>
      <c r="J122">
        <v>549.5</v>
      </c>
      <c r="K122">
        <f t="shared" si="8"/>
        <v>6.4102564102563875E-3</v>
      </c>
      <c r="L122" s="33">
        <f t="shared" si="9"/>
        <v>2.0439229809961038E-5</v>
      </c>
      <c r="Q122" s="1"/>
      <c r="V122" s="1"/>
      <c r="AD122" s="1"/>
      <c r="AI122" s="1"/>
    </row>
    <row r="123" spans="7:35" x14ac:dyDescent="0.2">
      <c r="G123" s="1">
        <v>45086</v>
      </c>
      <c r="H123" s="6">
        <v>160.65</v>
      </c>
      <c r="I123" s="3">
        <f t="shared" si="7"/>
        <v>-5.5710306406685506E-3</v>
      </c>
      <c r="J123">
        <v>545.79999999999995</v>
      </c>
      <c r="K123">
        <f t="shared" si="8"/>
        <v>-6.7333939945405374E-3</v>
      </c>
      <c r="L123" s="33">
        <f t="shared" si="9"/>
        <v>5.754306787655968E-5</v>
      </c>
      <c r="Q123" s="1"/>
      <c r="V123" s="1"/>
      <c r="AD123" s="1"/>
      <c r="AI123" s="1"/>
    </row>
    <row r="124" spans="7:35" x14ac:dyDescent="0.2">
      <c r="G124" s="1">
        <v>45089</v>
      </c>
      <c r="H124" s="6">
        <v>161</v>
      </c>
      <c r="I124" s="3">
        <f t="shared" si="7"/>
        <v>2.1786492374726851E-3</v>
      </c>
      <c r="J124">
        <v>547</v>
      </c>
      <c r="K124">
        <f t="shared" si="8"/>
        <v>2.1986075485527223E-3</v>
      </c>
      <c r="L124" s="33">
        <f t="shared" si="9"/>
        <v>4.1517713555672625E-7</v>
      </c>
      <c r="Q124" s="1"/>
      <c r="V124" s="1"/>
      <c r="AD124" s="1"/>
      <c r="AI124" s="1"/>
    </row>
    <row r="125" spans="7:35" x14ac:dyDescent="0.2">
      <c r="G125" s="1">
        <v>45090</v>
      </c>
      <c r="H125" s="6">
        <v>161.69999999999999</v>
      </c>
      <c r="I125" s="3">
        <f t="shared" si="7"/>
        <v>4.3478260869564966E-3</v>
      </c>
      <c r="J125">
        <v>545.6</v>
      </c>
      <c r="K125">
        <f t="shared" si="8"/>
        <v>-2.5594149908592101E-3</v>
      </c>
      <c r="L125" s="33">
        <f t="shared" si="9"/>
        <v>-1.3706156533082449E-5</v>
      </c>
      <c r="Q125" s="1"/>
      <c r="V125" s="1"/>
      <c r="AD125" s="1"/>
      <c r="AI125" s="1"/>
    </row>
    <row r="126" spans="7:35" x14ac:dyDescent="0.2">
      <c r="G126" s="1">
        <v>45091</v>
      </c>
      <c r="H126" s="6">
        <v>162</v>
      </c>
      <c r="I126" s="3">
        <f t="shared" si="7"/>
        <v>1.8552875695734272E-3</v>
      </c>
      <c r="J126">
        <v>545.6</v>
      </c>
      <c r="K126">
        <f t="shared" si="8"/>
        <v>0</v>
      </c>
      <c r="L126" s="33">
        <f t="shared" si="9"/>
        <v>-1.1859579650067708E-6</v>
      </c>
      <c r="Q126" s="1"/>
      <c r="V126" s="1"/>
      <c r="AD126" s="1"/>
      <c r="AI126" s="1"/>
    </row>
    <row r="127" spans="7:35" x14ac:dyDescent="0.2">
      <c r="G127" s="1">
        <v>45092</v>
      </c>
      <c r="H127" s="6">
        <v>162.1</v>
      </c>
      <c r="I127" s="3">
        <f t="shared" si="7"/>
        <v>6.172839506173311E-4</v>
      </c>
      <c r="J127">
        <v>552.20000000000005</v>
      </c>
      <c r="K127">
        <f t="shared" si="8"/>
        <v>1.2096774193548487E-2</v>
      </c>
      <c r="L127" s="33">
        <f t="shared" si="9"/>
        <v>-5.8958481178897034E-6</v>
      </c>
      <c r="Q127" s="1"/>
      <c r="V127" s="1"/>
      <c r="AD127" s="1"/>
      <c r="AI127" s="1"/>
    </row>
    <row r="128" spans="7:35" x14ac:dyDescent="0.2">
      <c r="G128" s="1">
        <v>45093</v>
      </c>
      <c r="H128" s="6">
        <v>164.15</v>
      </c>
      <c r="I128" s="3">
        <f t="shared" si="7"/>
        <v>1.2646514497224093E-2</v>
      </c>
      <c r="J128">
        <v>551.9</v>
      </c>
      <c r="K128">
        <f t="shared" si="8"/>
        <v>-5.4328141977555422E-4</v>
      </c>
      <c r="L128" s="33">
        <f t="shared" si="9"/>
        <v>-2.6610579588189265E-5</v>
      </c>
      <c r="Q128" s="1"/>
      <c r="V128" s="1"/>
      <c r="AD128" s="1"/>
      <c r="AI128" s="1"/>
    </row>
    <row r="129" spans="7:35" x14ac:dyDescent="0.2">
      <c r="G129" s="1">
        <v>45096</v>
      </c>
      <c r="H129" s="6">
        <v>163.35</v>
      </c>
      <c r="I129" s="3">
        <f t="shared" si="7"/>
        <v>-4.873591227535834E-3</v>
      </c>
      <c r="J129">
        <v>541.4</v>
      </c>
      <c r="K129">
        <f t="shared" si="8"/>
        <v>-1.9025185722051141E-2</v>
      </c>
      <c r="L129" s="33">
        <f t="shared" si="9"/>
        <v>1.2612273322725021E-4</v>
      </c>
      <c r="Q129" s="1"/>
      <c r="V129" s="1"/>
      <c r="AD129" s="1"/>
      <c r="AI129" s="1"/>
    </row>
    <row r="130" spans="7:35" x14ac:dyDescent="0.2">
      <c r="G130" s="1">
        <v>45097</v>
      </c>
      <c r="H130" s="6">
        <v>164.45</v>
      </c>
      <c r="I130" s="3">
        <f t="shared" si="7"/>
        <v>6.7340067340067034E-3</v>
      </c>
      <c r="J130">
        <v>545.1</v>
      </c>
      <c r="K130">
        <f t="shared" si="8"/>
        <v>6.8341337273736258E-3</v>
      </c>
      <c r="L130" s="33">
        <f t="shared" si="9"/>
        <v>2.8031014992935817E-5</v>
      </c>
      <c r="Q130" s="1"/>
      <c r="V130" s="1"/>
      <c r="AD130" s="1"/>
      <c r="AI130" s="1"/>
    </row>
    <row r="131" spans="7:35" x14ac:dyDescent="0.2">
      <c r="G131" s="1">
        <v>45098</v>
      </c>
      <c r="H131" s="6">
        <v>166.75</v>
      </c>
      <c r="I131" s="3">
        <f t="shared" si="7"/>
        <v>1.3986013986013957E-2</v>
      </c>
      <c r="J131">
        <v>546.6</v>
      </c>
      <c r="K131">
        <f t="shared" si="8"/>
        <v>2.7517886626307053E-3</v>
      </c>
      <c r="L131" s="33">
        <f t="shared" si="9"/>
        <v>1.2446424593837461E-5</v>
      </c>
      <c r="Q131" s="1"/>
      <c r="V131" s="1"/>
      <c r="AD131" s="1"/>
      <c r="AI131" s="1"/>
    </row>
    <row r="132" spans="7:35" x14ac:dyDescent="0.2">
      <c r="G132" s="1">
        <v>45099</v>
      </c>
      <c r="H132" s="6">
        <v>162.25</v>
      </c>
      <c r="I132" s="3">
        <f t="shared" si="7"/>
        <v>-2.6986506746626726E-2</v>
      </c>
      <c r="J132">
        <v>543</v>
      </c>
      <c r="K132">
        <f t="shared" si="8"/>
        <v>-6.5861690450055299E-3</v>
      </c>
      <c r="L132" s="33">
        <f t="shared" si="9"/>
        <v>2.3569635306411633E-4</v>
      </c>
      <c r="Q132" s="1"/>
      <c r="V132" s="1"/>
      <c r="AD132" s="1"/>
      <c r="AI132" s="1"/>
    </row>
    <row r="133" spans="7:35" x14ac:dyDescent="0.2">
      <c r="G133" s="1">
        <v>45100</v>
      </c>
      <c r="H133" s="6">
        <v>159</v>
      </c>
      <c r="I133" s="3">
        <f t="shared" si="7"/>
        <v>-2.003081664098616E-2</v>
      </c>
      <c r="J133">
        <v>544.20000000000005</v>
      </c>
      <c r="K133">
        <f t="shared" si="8"/>
        <v>2.2099447513812542E-3</v>
      </c>
      <c r="L133" s="33">
        <f t="shared" si="9"/>
        <v>-9.1400774634116454E-6</v>
      </c>
      <c r="Q133" s="1"/>
      <c r="V133" s="1"/>
      <c r="AD133" s="1"/>
      <c r="AI133" s="1"/>
    </row>
    <row r="134" spans="7:35" x14ac:dyDescent="0.2">
      <c r="G134" s="1">
        <v>45103</v>
      </c>
      <c r="H134" s="6">
        <v>161.25</v>
      </c>
      <c r="I134" s="3">
        <f t="shared" si="7"/>
        <v>1.4150943396226356E-2</v>
      </c>
      <c r="J134">
        <v>537.5</v>
      </c>
      <c r="K134">
        <f t="shared" si="8"/>
        <v>-1.2311650128629226E-2</v>
      </c>
      <c r="L134" s="33">
        <f t="shared" si="9"/>
        <v>-1.826488007926969E-4</v>
      </c>
      <c r="Q134" s="1"/>
      <c r="V134" s="1"/>
      <c r="AD134" s="1"/>
      <c r="AI134" s="1"/>
    </row>
    <row r="135" spans="7:35" x14ac:dyDescent="0.2">
      <c r="G135" s="1">
        <v>45104</v>
      </c>
      <c r="H135" s="6">
        <v>159.75</v>
      </c>
      <c r="I135" s="3">
        <f t="shared" si="7"/>
        <v>-9.302325581395321E-3</v>
      </c>
      <c r="J135">
        <v>526</v>
      </c>
      <c r="K135">
        <f t="shared" si="8"/>
        <v>-2.1395348837209283E-2</v>
      </c>
      <c r="L135" s="33">
        <f t="shared" si="9"/>
        <v>2.431253509013238E-4</v>
      </c>
      <c r="Q135" s="1"/>
      <c r="V135" s="1"/>
      <c r="AD135" s="1"/>
      <c r="AI135" s="1"/>
    </row>
    <row r="136" spans="7:35" x14ac:dyDescent="0.2">
      <c r="G136" s="1">
        <v>45105</v>
      </c>
      <c r="H136" s="6">
        <v>161.4</v>
      </c>
      <c r="I136" s="3">
        <f t="shared" si="7"/>
        <v>1.0328638497652642E-2</v>
      </c>
      <c r="J136">
        <v>532.5</v>
      </c>
      <c r="K136">
        <f t="shared" si="8"/>
        <v>1.2357414448669113E-2</v>
      </c>
      <c r="L136" s="33">
        <f t="shared" si="9"/>
        <v>9.6683944917440553E-5</v>
      </c>
      <c r="Q136" s="1"/>
      <c r="V136" s="1"/>
      <c r="AD136" s="1"/>
      <c r="AI136" s="1"/>
    </row>
    <row r="137" spans="7:35" x14ac:dyDescent="0.2">
      <c r="G137" s="1">
        <v>45106</v>
      </c>
      <c r="H137" s="6">
        <v>164.15</v>
      </c>
      <c r="I137" s="3">
        <f t="shared" si="7"/>
        <v>1.7038413878562642E-2</v>
      </c>
      <c r="J137">
        <v>533.4</v>
      </c>
      <c r="K137">
        <f t="shared" si="8"/>
        <v>1.6901408450704647E-3</v>
      </c>
      <c r="L137" s="33">
        <f t="shared" si="9"/>
        <v>-1.4116552831998278E-6</v>
      </c>
      <c r="Q137" s="1"/>
      <c r="V137" s="1"/>
      <c r="AD137" s="1"/>
      <c r="AI137" s="1"/>
    </row>
    <row r="138" spans="7:35" x14ac:dyDescent="0.2">
      <c r="G138" s="1">
        <v>45107</v>
      </c>
      <c r="H138" s="6">
        <v>166</v>
      </c>
      <c r="I138" s="3">
        <f t="shared" si="7"/>
        <v>1.1270179713676498E-2</v>
      </c>
      <c r="J138">
        <v>549.70000000000005</v>
      </c>
      <c r="K138">
        <f t="shared" si="8"/>
        <v>3.0558680164979535E-2</v>
      </c>
      <c r="L138" s="33">
        <f t="shared" si="9"/>
        <v>2.9013905997853063E-4</v>
      </c>
      <c r="Q138" s="1"/>
      <c r="V138" s="1"/>
      <c r="AD138" s="1"/>
      <c r="AI138" s="1"/>
    </row>
    <row r="139" spans="7:35" x14ac:dyDescent="0.2">
      <c r="G139" s="1">
        <v>45110</v>
      </c>
      <c r="H139" s="6">
        <v>169.2</v>
      </c>
      <c r="I139" s="3">
        <f t="shared" si="7"/>
        <v>1.9277108433734869E-2</v>
      </c>
      <c r="J139">
        <v>541.29999999999995</v>
      </c>
      <c r="K139">
        <f t="shared" si="8"/>
        <v>-1.5281062397671574E-2</v>
      </c>
      <c r="L139" s="33">
        <f t="shared" si="9"/>
        <v>-3.0859273227166795E-4</v>
      </c>
      <c r="Q139" s="1"/>
      <c r="V139" s="1"/>
      <c r="AD139" s="1"/>
      <c r="AI139" s="1"/>
    </row>
    <row r="140" spans="7:35" x14ac:dyDescent="0.2">
      <c r="G140" s="1">
        <v>45111</v>
      </c>
      <c r="H140" s="6">
        <v>168.75</v>
      </c>
      <c r="I140" s="3">
        <f t="shared" si="7"/>
        <v>-2.6595744680850686E-3</v>
      </c>
      <c r="J140">
        <v>539.9</v>
      </c>
      <c r="K140">
        <f t="shared" si="8"/>
        <v>-2.5863661555514117E-3</v>
      </c>
      <c r="L140" s="33">
        <f t="shared" si="9"/>
        <v>1.6800014668511511E-5</v>
      </c>
      <c r="Q140" s="1"/>
      <c r="V140" s="1"/>
      <c r="AD140" s="1"/>
      <c r="AI140" s="1"/>
    </row>
    <row r="141" spans="7:35" x14ac:dyDescent="0.2">
      <c r="G141" s="1">
        <v>45112</v>
      </c>
      <c r="H141" s="6">
        <v>168.4</v>
      </c>
      <c r="I141" s="3">
        <f t="shared" si="7"/>
        <v>-2.074074074074006E-3</v>
      </c>
      <c r="J141">
        <v>548</v>
      </c>
      <c r="K141">
        <f t="shared" si="8"/>
        <v>1.5002778292276364E-2</v>
      </c>
      <c r="L141" s="33">
        <f t="shared" si="9"/>
        <v>-4.3145816012390527E-5</v>
      </c>
      <c r="Q141" s="1"/>
      <c r="V141" s="1"/>
      <c r="AD141" s="1"/>
      <c r="AI141" s="1"/>
    </row>
    <row r="142" spans="7:35" x14ac:dyDescent="0.2">
      <c r="G142" s="1">
        <v>45113</v>
      </c>
      <c r="H142" s="6">
        <v>165.5</v>
      </c>
      <c r="I142" s="3">
        <f t="shared" si="7"/>
        <v>-1.7220902612826605E-2</v>
      </c>
      <c r="J142">
        <v>541.1</v>
      </c>
      <c r="K142">
        <f t="shared" si="8"/>
        <v>-1.2591240875912346E-2</v>
      </c>
      <c r="L142" s="33">
        <f t="shared" si="9"/>
        <v>2.6455452842431056E-4</v>
      </c>
      <c r="Q142" s="1"/>
      <c r="V142" s="1"/>
      <c r="AD142" s="1"/>
      <c r="AI142" s="1"/>
    </row>
    <row r="143" spans="7:35" x14ac:dyDescent="0.2">
      <c r="G143" s="1">
        <v>45114</v>
      </c>
      <c r="H143" s="6">
        <v>165.35</v>
      </c>
      <c r="I143" s="3">
        <f t="shared" ref="I143:I206" si="10">+H143/H142-1</f>
        <v>-9.0634441087611428E-4</v>
      </c>
      <c r="J143">
        <v>537</v>
      </c>
      <c r="K143">
        <f t="shared" ref="K143:K206" si="11">+J143/J142-1</f>
        <v>-7.5771576418407482E-3</v>
      </c>
      <c r="L143" s="33">
        <f t="shared" ref="L143:L206" si="12">+(I143-$D$27)*(K143-$D$28)</f>
        <v>1.9602200540666219E-5</v>
      </c>
      <c r="Q143" s="1"/>
      <c r="V143" s="1"/>
      <c r="AD143" s="1"/>
      <c r="AI143" s="1"/>
    </row>
    <row r="144" spans="7:35" x14ac:dyDescent="0.2">
      <c r="G144" s="1">
        <v>45117</v>
      </c>
      <c r="H144" s="6">
        <v>164.3</v>
      </c>
      <c r="I144" s="3">
        <f t="shared" si="10"/>
        <v>-6.3501663138795239E-3</v>
      </c>
      <c r="J144">
        <v>530.9</v>
      </c>
      <c r="K144">
        <f t="shared" si="11"/>
        <v>-1.1359404096834336E-2</v>
      </c>
      <c r="L144" s="33">
        <f t="shared" si="12"/>
        <v>9.9050510392377391E-5</v>
      </c>
      <c r="Q144" s="1"/>
      <c r="V144" s="1"/>
      <c r="AD144" s="1"/>
      <c r="AI144" s="1"/>
    </row>
    <row r="145" spans="7:35" x14ac:dyDescent="0.2">
      <c r="G145" s="1">
        <v>45118</v>
      </c>
      <c r="H145" s="6">
        <v>166.1</v>
      </c>
      <c r="I145" s="3">
        <f t="shared" si="10"/>
        <v>1.0955569080949301E-2</v>
      </c>
      <c r="J145">
        <v>517.29999999999995</v>
      </c>
      <c r="K145">
        <f t="shared" si="11"/>
        <v>-2.5616877001318539E-2</v>
      </c>
      <c r="L145" s="33">
        <f t="shared" si="12"/>
        <v>-2.6757336105509365E-4</v>
      </c>
      <c r="Q145" s="1"/>
      <c r="V145" s="1"/>
      <c r="AD145" s="1"/>
      <c r="AI145" s="1"/>
    </row>
    <row r="146" spans="7:35" x14ac:dyDescent="0.2">
      <c r="G146" s="1">
        <v>45119</v>
      </c>
      <c r="H146" s="6">
        <v>165.05</v>
      </c>
      <c r="I146" s="3">
        <f t="shared" si="10"/>
        <v>-6.3214930764599053E-3</v>
      </c>
      <c r="J146">
        <v>517</v>
      </c>
      <c r="K146">
        <f t="shared" si="11"/>
        <v>-5.7993427411551224E-4</v>
      </c>
      <c r="L146" s="33">
        <f t="shared" si="12"/>
        <v>1.7717650183021334E-5</v>
      </c>
      <c r="Q146" s="1"/>
      <c r="V146" s="1"/>
      <c r="AD146" s="1"/>
      <c r="AI146" s="1"/>
    </row>
    <row r="147" spans="7:35" x14ac:dyDescent="0.2">
      <c r="G147" s="1">
        <v>45120</v>
      </c>
      <c r="H147" s="6">
        <v>166.4</v>
      </c>
      <c r="I147" s="3">
        <f t="shared" si="10"/>
        <v>8.1793395940623626E-3</v>
      </c>
      <c r="J147">
        <v>522.9</v>
      </c>
      <c r="K147">
        <f t="shared" si="11"/>
        <v>1.1411992263056003E-2</v>
      </c>
      <c r="L147" s="33">
        <f t="shared" si="12"/>
        <v>6.7339127863511012E-5</v>
      </c>
      <c r="Q147" s="1"/>
      <c r="V147" s="1"/>
      <c r="AD147" s="1"/>
      <c r="AI147" s="1"/>
    </row>
    <row r="148" spans="7:35" x14ac:dyDescent="0.2">
      <c r="G148" s="1">
        <v>45121</v>
      </c>
      <c r="H148" s="6">
        <v>163.85</v>
      </c>
      <c r="I148" s="3">
        <f t="shared" si="10"/>
        <v>-1.5324519230769273E-2</v>
      </c>
      <c r="J148">
        <v>531.70000000000005</v>
      </c>
      <c r="K148">
        <f t="shared" si="11"/>
        <v>1.6829221648498871E-2</v>
      </c>
      <c r="L148" s="33">
        <f t="shared" si="12"/>
        <v>-2.4852453466862271E-4</v>
      </c>
      <c r="Q148" s="1"/>
      <c r="V148" s="1"/>
      <c r="AD148" s="1"/>
      <c r="AI148" s="1"/>
    </row>
    <row r="149" spans="7:35" x14ac:dyDescent="0.2">
      <c r="G149" s="1">
        <v>45124</v>
      </c>
      <c r="H149" s="6">
        <v>165.5</v>
      </c>
      <c r="I149" s="3">
        <f t="shared" si="10"/>
        <v>1.007018614586519E-2</v>
      </c>
      <c r="J149">
        <v>536</v>
      </c>
      <c r="K149">
        <f t="shared" si="11"/>
        <v>8.0872672559713088E-3</v>
      </c>
      <c r="L149" s="33">
        <f t="shared" si="12"/>
        <v>5.6024821665945906E-5</v>
      </c>
      <c r="Q149" s="1"/>
      <c r="V149" s="1"/>
      <c r="AD149" s="1"/>
      <c r="AI149" s="1"/>
    </row>
    <row r="150" spans="7:35" x14ac:dyDescent="0.2">
      <c r="G150" s="1">
        <v>45125</v>
      </c>
      <c r="H150" s="6">
        <v>166.3</v>
      </c>
      <c r="I150" s="3">
        <f t="shared" si="10"/>
        <v>4.8338368580060909E-3</v>
      </c>
      <c r="J150">
        <v>532.1</v>
      </c>
      <c r="K150">
        <f t="shared" si="11"/>
        <v>-7.276119402985004E-3</v>
      </c>
      <c r="L150" s="33">
        <f t="shared" si="12"/>
        <v>-3.3007703736710112E-5</v>
      </c>
      <c r="Q150" s="1"/>
      <c r="V150" s="1"/>
      <c r="AD150" s="1"/>
      <c r="AI150" s="1"/>
    </row>
    <row r="151" spans="7:35" x14ac:dyDescent="0.2">
      <c r="G151" s="1">
        <v>45126</v>
      </c>
      <c r="H151" s="6">
        <v>164.15</v>
      </c>
      <c r="I151" s="3">
        <f t="shared" si="10"/>
        <v>-1.2928442573662102E-2</v>
      </c>
      <c r="J151">
        <v>532.20000000000005</v>
      </c>
      <c r="K151">
        <f t="shared" si="11"/>
        <v>1.8793459875965368E-4</v>
      </c>
      <c r="L151" s="33">
        <f t="shared" si="12"/>
        <v>2.2464239797247591E-5</v>
      </c>
      <c r="Q151" s="1"/>
      <c r="V151" s="1"/>
      <c r="AD151" s="1"/>
      <c r="AI151" s="1"/>
    </row>
    <row r="152" spans="7:35" x14ac:dyDescent="0.2">
      <c r="G152" s="1">
        <v>45127</v>
      </c>
      <c r="H152" s="6">
        <v>162.6</v>
      </c>
      <c r="I152" s="3">
        <f t="shared" si="10"/>
        <v>-9.4425830033506575E-3</v>
      </c>
      <c r="J152">
        <v>552.1</v>
      </c>
      <c r="K152">
        <f t="shared" si="11"/>
        <v>3.7391957910559936E-2</v>
      </c>
      <c r="L152" s="33">
        <f t="shared" si="12"/>
        <v>-3.7861001747631991E-4</v>
      </c>
      <c r="Q152" s="1"/>
      <c r="V152" s="1"/>
      <c r="AD152" s="1"/>
      <c r="AI152" s="1"/>
    </row>
    <row r="153" spans="7:35" x14ac:dyDescent="0.2">
      <c r="G153" s="1">
        <v>45128</v>
      </c>
      <c r="H153" s="6">
        <v>165.25</v>
      </c>
      <c r="I153" s="3">
        <f t="shared" si="10"/>
        <v>1.6297662976629823E-2</v>
      </c>
      <c r="J153">
        <v>554.6</v>
      </c>
      <c r="K153">
        <f t="shared" si="11"/>
        <v>4.5281651874660156E-3</v>
      </c>
      <c r="L153" s="33">
        <f t="shared" si="12"/>
        <v>4.1533862894533967E-5</v>
      </c>
      <c r="Q153" s="1"/>
      <c r="V153" s="1"/>
      <c r="AD153" s="1"/>
      <c r="AI153" s="1"/>
    </row>
    <row r="154" spans="7:35" x14ac:dyDescent="0.2">
      <c r="G154" s="1">
        <v>45131</v>
      </c>
      <c r="H154" s="6">
        <v>162</v>
      </c>
      <c r="I154" s="3">
        <f t="shared" si="10"/>
        <v>-1.9667170953101332E-2</v>
      </c>
      <c r="J154">
        <v>550</v>
      </c>
      <c r="K154">
        <f t="shared" si="11"/>
        <v>-8.2942661377569671E-3</v>
      </c>
      <c r="L154" s="33">
        <f t="shared" si="12"/>
        <v>2.1009125370881804E-4</v>
      </c>
      <c r="Q154" s="1"/>
      <c r="V154" s="1"/>
      <c r="AD154" s="1"/>
      <c r="AI154" s="1"/>
    </row>
    <row r="155" spans="7:35" x14ac:dyDescent="0.2">
      <c r="G155" s="1">
        <v>45132</v>
      </c>
      <c r="H155" s="6">
        <v>161.9</v>
      </c>
      <c r="I155" s="3">
        <f t="shared" si="10"/>
        <v>-6.1728395061722008E-4</v>
      </c>
      <c r="J155">
        <v>546.1</v>
      </c>
      <c r="K155">
        <f t="shared" si="11"/>
        <v>-7.0909090909090366E-3</v>
      </c>
      <c r="L155" s="33">
        <f t="shared" si="12"/>
        <v>1.6019478121490421E-5</v>
      </c>
      <c r="Q155" s="1"/>
      <c r="V155" s="1"/>
      <c r="AD155" s="1"/>
      <c r="AI155" s="1"/>
    </row>
    <row r="156" spans="7:35" x14ac:dyDescent="0.2">
      <c r="G156" s="1">
        <v>45133</v>
      </c>
      <c r="H156" s="6">
        <v>160</v>
      </c>
      <c r="I156" s="3">
        <f t="shared" si="10"/>
        <v>-1.1735639283508403E-2</v>
      </c>
      <c r="J156">
        <v>530.5</v>
      </c>
      <c r="K156">
        <f t="shared" si="11"/>
        <v>-2.8566196667277111E-2</v>
      </c>
      <c r="L156" s="33">
        <f t="shared" si="12"/>
        <v>3.9219493875816057E-4</v>
      </c>
      <c r="Q156" s="1"/>
      <c r="V156" s="1"/>
      <c r="AD156" s="1"/>
      <c r="AI156" s="1"/>
    </row>
    <row r="157" spans="7:35" x14ac:dyDescent="0.2">
      <c r="G157" s="1">
        <v>45134</v>
      </c>
      <c r="H157" s="6">
        <v>161.30000000000001</v>
      </c>
      <c r="I157" s="3">
        <f t="shared" si="10"/>
        <v>8.1250000000001599E-3</v>
      </c>
      <c r="J157">
        <v>532.20000000000005</v>
      </c>
      <c r="K157">
        <f t="shared" si="11"/>
        <v>3.2045240339302339E-3</v>
      </c>
      <c r="L157" s="33">
        <f t="shared" si="12"/>
        <v>9.8864025279527573E-6</v>
      </c>
      <c r="Q157" s="1"/>
      <c r="V157" s="1"/>
      <c r="AD157" s="1"/>
      <c r="AI157" s="1"/>
    </row>
    <row r="158" spans="7:35" x14ac:dyDescent="0.2">
      <c r="G158" s="1">
        <v>45135</v>
      </c>
      <c r="H158" s="6">
        <v>160.4</v>
      </c>
      <c r="I158" s="3">
        <f t="shared" si="10"/>
        <v>-5.5796652200867936E-3</v>
      </c>
      <c r="J158">
        <v>528.4</v>
      </c>
      <c r="K158">
        <f t="shared" si="11"/>
        <v>-7.140172867343253E-3</v>
      </c>
      <c r="L158" s="33">
        <f t="shared" si="12"/>
        <v>6.0369807406017273E-5</v>
      </c>
      <c r="Q158" s="1"/>
      <c r="V158" s="1"/>
      <c r="AD158" s="1"/>
      <c r="AI158" s="1"/>
    </row>
    <row r="159" spans="7:35" x14ac:dyDescent="0.2">
      <c r="G159" s="1">
        <v>45138</v>
      </c>
      <c r="H159" s="6">
        <v>160.85</v>
      </c>
      <c r="I159" s="3">
        <f t="shared" si="10"/>
        <v>2.805486284289227E-3</v>
      </c>
      <c r="J159">
        <v>546.1</v>
      </c>
      <c r="K159">
        <f t="shared" si="11"/>
        <v>3.3497350492051492E-2</v>
      </c>
      <c r="L159" s="33">
        <f t="shared" si="12"/>
        <v>5.1280772171708963E-5</v>
      </c>
      <c r="Q159" s="1"/>
      <c r="V159" s="1"/>
      <c r="AD159" s="1"/>
      <c r="AI159" s="1"/>
    </row>
    <row r="160" spans="7:35" x14ac:dyDescent="0.2">
      <c r="G160" s="1">
        <v>45139</v>
      </c>
      <c r="H160" s="6">
        <v>159.9</v>
      </c>
      <c r="I160" s="3">
        <f t="shared" si="10"/>
        <v>-5.9061237177493453E-3</v>
      </c>
      <c r="J160">
        <v>550.1</v>
      </c>
      <c r="K160">
        <f t="shared" si="11"/>
        <v>7.3246658121222108E-3</v>
      </c>
      <c r="L160" s="33">
        <f t="shared" si="12"/>
        <v>-3.9344180230918671E-5</v>
      </c>
      <c r="Q160" s="1"/>
      <c r="V160" s="1"/>
      <c r="AD160" s="1"/>
      <c r="AI160" s="1"/>
    </row>
    <row r="161" spans="7:35" x14ac:dyDescent="0.2">
      <c r="G161" s="1">
        <v>45140</v>
      </c>
      <c r="H161" s="6">
        <v>158.94999999999999</v>
      </c>
      <c r="I161" s="3">
        <f t="shared" si="10"/>
        <v>-5.9412132582865596E-3</v>
      </c>
      <c r="J161">
        <v>544</v>
      </c>
      <c r="K161">
        <f t="shared" si="11"/>
        <v>-1.1088892928558525E-2</v>
      </c>
      <c r="L161" s="33">
        <f t="shared" si="12"/>
        <v>9.1748708607400069E-5</v>
      </c>
      <c r="Q161" s="1"/>
      <c r="V161" s="1"/>
      <c r="AD161" s="1"/>
      <c r="AI161" s="1"/>
    </row>
    <row r="162" spans="7:35" x14ac:dyDescent="0.2">
      <c r="G162" s="1">
        <v>45141</v>
      </c>
      <c r="H162" s="6">
        <v>160.9</v>
      </c>
      <c r="I162" s="3">
        <f t="shared" si="10"/>
        <v>1.2268008807801323E-2</v>
      </c>
      <c r="J162">
        <v>536.70000000000005</v>
      </c>
      <c r="K162">
        <f t="shared" si="11"/>
        <v>-1.341911764705872E-2</v>
      </c>
      <c r="L162" s="33">
        <f t="shared" si="12"/>
        <v>-1.6838659098913759E-4</v>
      </c>
      <c r="Q162" s="1"/>
      <c r="V162" s="1"/>
      <c r="AD162" s="1"/>
      <c r="AI162" s="1"/>
    </row>
    <row r="163" spans="7:35" x14ac:dyDescent="0.2">
      <c r="G163" s="1">
        <v>45142</v>
      </c>
      <c r="H163" s="6">
        <v>162.44999999999999</v>
      </c>
      <c r="I163" s="3">
        <f t="shared" si="10"/>
        <v>9.6333126165319971E-3</v>
      </c>
      <c r="J163">
        <v>530.79999999999995</v>
      </c>
      <c r="K163">
        <f t="shared" si="11"/>
        <v>-1.0993106018259868E-2</v>
      </c>
      <c r="L163" s="33">
        <f t="shared" si="12"/>
        <v>-1.0785694983939041E-4</v>
      </c>
      <c r="Q163" s="1"/>
      <c r="V163" s="1"/>
      <c r="AD163" s="1"/>
      <c r="AI163" s="1"/>
    </row>
    <row r="164" spans="7:35" x14ac:dyDescent="0.2">
      <c r="G164" s="1">
        <v>45145</v>
      </c>
      <c r="H164" s="6">
        <v>163.5</v>
      </c>
      <c r="I164" s="3">
        <f t="shared" si="10"/>
        <v>6.4635272391506682E-3</v>
      </c>
      <c r="J164">
        <v>545.70000000000005</v>
      </c>
      <c r="K164">
        <f t="shared" si="11"/>
        <v>2.807083647324804E-2</v>
      </c>
      <c r="L164" s="33">
        <f t="shared" si="12"/>
        <v>1.3868323762175126E-4</v>
      </c>
      <c r="Q164" s="1"/>
      <c r="V164" s="1"/>
      <c r="AD164" s="1"/>
      <c r="AI164" s="1"/>
    </row>
    <row r="165" spans="7:35" x14ac:dyDescent="0.2">
      <c r="G165" s="1">
        <v>45146</v>
      </c>
      <c r="H165" s="6">
        <v>161.25</v>
      </c>
      <c r="I165" s="3">
        <f t="shared" si="10"/>
        <v>-1.3761467889908285E-2</v>
      </c>
      <c r="J165">
        <v>639.9</v>
      </c>
      <c r="K165">
        <f t="shared" si="11"/>
        <v>0.17262231995601973</v>
      </c>
      <c r="L165" s="33">
        <f t="shared" si="12"/>
        <v>-2.5541369465938101E-3</v>
      </c>
      <c r="Q165" s="1"/>
      <c r="V165" s="1"/>
      <c r="AD165" s="1"/>
      <c r="AI165" s="1"/>
    </row>
    <row r="166" spans="7:35" x14ac:dyDescent="0.2">
      <c r="G166" s="1">
        <v>45147</v>
      </c>
      <c r="H166" s="6">
        <v>162.4</v>
      </c>
      <c r="I166" s="3">
        <f t="shared" si="10"/>
        <v>7.1317829457364645E-3</v>
      </c>
      <c r="J166">
        <v>631.70000000000005</v>
      </c>
      <c r="K166">
        <f t="shared" si="11"/>
        <v>-1.2814502265978911E-2</v>
      </c>
      <c r="L166" s="33">
        <f t="shared" si="12"/>
        <v>-8.6731301784734457E-5</v>
      </c>
      <c r="Q166" s="1"/>
      <c r="V166" s="1"/>
      <c r="AD166" s="1"/>
      <c r="AI166" s="1"/>
    </row>
    <row r="167" spans="7:35" x14ac:dyDescent="0.2">
      <c r="G167" s="1">
        <v>45148</v>
      </c>
      <c r="H167" s="6">
        <v>164.8</v>
      </c>
      <c r="I167" s="3">
        <f t="shared" si="10"/>
        <v>1.4778325123152802E-2</v>
      </c>
      <c r="J167">
        <v>624</v>
      </c>
      <c r="K167">
        <f t="shared" si="11"/>
        <v>-1.2189330378344243E-2</v>
      </c>
      <c r="L167" s="33">
        <f t="shared" si="12"/>
        <v>-1.8982686954918291E-4</v>
      </c>
      <c r="Q167" s="1"/>
      <c r="V167" s="1"/>
      <c r="AD167" s="1"/>
      <c r="AI167" s="1"/>
    </row>
    <row r="168" spans="7:35" x14ac:dyDescent="0.2">
      <c r="G168" s="1">
        <v>45149</v>
      </c>
      <c r="H168" s="6">
        <v>161.44999999999999</v>
      </c>
      <c r="I168" s="3">
        <f t="shared" si="10"/>
        <v>-2.0327669902912793E-2</v>
      </c>
      <c r="J168">
        <v>620.6</v>
      </c>
      <c r="K168">
        <f t="shared" si="11"/>
        <v>-5.4487179487179294E-3</v>
      </c>
      <c r="L168" s="33">
        <f t="shared" si="12"/>
        <v>1.5551884226932714E-4</v>
      </c>
      <c r="Q168" s="1"/>
      <c r="V168" s="1"/>
      <c r="AD168" s="1"/>
      <c r="AI168" s="1"/>
    </row>
    <row r="169" spans="7:35" x14ac:dyDescent="0.2">
      <c r="G169" s="1">
        <v>45152</v>
      </c>
      <c r="H169" s="6">
        <v>161.1</v>
      </c>
      <c r="I169" s="3">
        <f t="shared" si="10"/>
        <v>-2.1678538247135171E-3</v>
      </c>
      <c r="J169">
        <v>619.29999999999995</v>
      </c>
      <c r="K169">
        <f t="shared" si="11"/>
        <v>-2.0947470190140205E-3</v>
      </c>
      <c r="L169" s="33">
        <f t="shared" si="12"/>
        <v>1.3003215950360864E-5</v>
      </c>
      <c r="Q169" s="1"/>
      <c r="V169" s="1"/>
      <c r="AD169" s="1"/>
      <c r="AI169" s="1"/>
    </row>
    <row r="170" spans="7:35" x14ac:dyDescent="0.2">
      <c r="G170" s="1">
        <v>45153</v>
      </c>
      <c r="H170" s="6">
        <v>159.44999999999999</v>
      </c>
      <c r="I170" s="3">
        <f t="shared" si="10"/>
        <v>-1.0242085661080091E-2</v>
      </c>
      <c r="J170">
        <v>623.20000000000005</v>
      </c>
      <c r="K170">
        <f t="shared" si="11"/>
        <v>6.2974325851770097E-3</v>
      </c>
      <c r="L170" s="33">
        <f t="shared" si="12"/>
        <v>-5.1646977786818052E-5</v>
      </c>
      <c r="Q170" s="1"/>
      <c r="V170" s="1"/>
      <c r="AD170" s="1"/>
      <c r="AI170" s="1"/>
    </row>
    <row r="171" spans="7:35" x14ac:dyDescent="0.2">
      <c r="G171" s="1">
        <v>45154</v>
      </c>
      <c r="H171" s="6">
        <v>160.6</v>
      </c>
      <c r="I171" s="3">
        <f t="shared" si="10"/>
        <v>7.2122922546253854E-3</v>
      </c>
      <c r="J171">
        <v>633.79999999999995</v>
      </c>
      <c r="K171">
        <f t="shared" si="11"/>
        <v>1.7008985879332306E-2</v>
      </c>
      <c r="L171" s="33">
        <f t="shared" si="12"/>
        <v>9.1737653385322158E-5</v>
      </c>
      <c r="Q171" s="1"/>
      <c r="V171" s="1"/>
      <c r="AD171" s="1"/>
      <c r="AI171" s="1"/>
    </row>
    <row r="172" spans="7:35" x14ac:dyDescent="0.2">
      <c r="G172" s="1">
        <v>45155</v>
      </c>
      <c r="H172" s="6">
        <v>160.19999999999999</v>
      </c>
      <c r="I172" s="3">
        <f t="shared" si="10"/>
        <v>-2.4906600249066102E-3</v>
      </c>
      <c r="J172">
        <v>637.4</v>
      </c>
      <c r="K172">
        <f t="shared" si="11"/>
        <v>5.6800252445565746E-3</v>
      </c>
      <c r="L172" s="33">
        <f t="shared" si="12"/>
        <v>-1.4352603106007991E-5</v>
      </c>
      <c r="Q172" s="1"/>
      <c r="V172" s="1"/>
      <c r="AD172" s="1"/>
      <c r="AI172" s="1"/>
    </row>
    <row r="173" spans="7:35" x14ac:dyDescent="0.2">
      <c r="G173" s="1">
        <v>45156</v>
      </c>
      <c r="H173" s="6">
        <v>160.05000000000001</v>
      </c>
      <c r="I173" s="3">
        <f t="shared" si="10"/>
        <v>-9.3632958801481703E-4</v>
      </c>
      <c r="J173">
        <v>625.6</v>
      </c>
      <c r="K173">
        <f t="shared" si="11"/>
        <v>-1.8512707875745105E-2</v>
      </c>
      <c r="L173" s="33">
        <f t="shared" si="12"/>
        <v>4.3121358051821999E-5</v>
      </c>
      <c r="Q173" s="1"/>
      <c r="V173" s="1"/>
      <c r="AD173" s="1"/>
      <c r="AI173" s="1"/>
    </row>
    <row r="174" spans="7:35" x14ac:dyDescent="0.2">
      <c r="G174" s="1">
        <v>45159</v>
      </c>
      <c r="H174" s="6">
        <v>160.19999999999999</v>
      </c>
      <c r="I174" s="3">
        <f t="shared" si="10"/>
        <v>9.3720712277400864E-4</v>
      </c>
      <c r="J174">
        <v>630.6</v>
      </c>
      <c r="K174">
        <f t="shared" si="11"/>
        <v>7.9923273657289684E-3</v>
      </c>
      <c r="L174" s="33">
        <f t="shared" si="12"/>
        <v>-1.5626906960593698E-6</v>
      </c>
      <c r="Q174" s="1"/>
      <c r="V174" s="1"/>
      <c r="AD174" s="1"/>
      <c r="AI174" s="1"/>
    </row>
    <row r="175" spans="7:35" x14ac:dyDescent="0.2">
      <c r="G175" s="1">
        <v>45160</v>
      </c>
      <c r="H175" s="6">
        <v>158.44999999999999</v>
      </c>
      <c r="I175" s="3">
        <f t="shared" si="10"/>
        <v>-1.0923845193508086E-2</v>
      </c>
      <c r="J175">
        <v>635</v>
      </c>
      <c r="K175">
        <f t="shared" si="11"/>
        <v>6.9774817633998509E-3</v>
      </c>
      <c r="L175" s="33">
        <f t="shared" si="12"/>
        <v>-6.2964463004449073E-5</v>
      </c>
      <c r="Q175" s="1"/>
      <c r="V175" s="1"/>
      <c r="AD175" s="1"/>
      <c r="AI175" s="1"/>
    </row>
    <row r="176" spans="7:35" x14ac:dyDescent="0.2">
      <c r="G176" s="1">
        <v>45161</v>
      </c>
      <c r="H176" s="6">
        <v>156.94999999999999</v>
      </c>
      <c r="I176" s="3">
        <f t="shared" si="10"/>
        <v>-9.4667087409276984E-3</v>
      </c>
      <c r="J176">
        <v>651.9</v>
      </c>
      <c r="K176">
        <f t="shared" si="11"/>
        <v>2.6614173228346472E-2</v>
      </c>
      <c r="L176" s="33">
        <f t="shared" si="12"/>
        <v>-2.6462726621701596E-4</v>
      </c>
      <c r="Q176" s="1"/>
      <c r="V176" s="1"/>
      <c r="AD176" s="1"/>
      <c r="AI176" s="1"/>
    </row>
    <row r="177" spans="7:35" x14ac:dyDescent="0.2">
      <c r="G177" s="1">
        <v>45162</v>
      </c>
      <c r="H177" s="6">
        <v>156.5</v>
      </c>
      <c r="I177" s="3">
        <f t="shared" si="10"/>
        <v>-2.8671551449505062E-3</v>
      </c>
      <c r="J177">
        <v>645.79999999999995</v>
      </c>
      <c r="K177">
        <f t="shared" si="11"/>
        <v>-9.3572633839545949E-3</v>
      </c>
      <c r="L177" s="33">
        <f t="shared" si="12"/>
        <v>4.516814849124639E-5</v>
      </c>
      <c r="Q177" s="1"/>
      <c r="V177" s="1"/>
      <c r="AD177" s="1"/>
      <c r="AI177" s="1"/>
    </row>
    <row r="178" spans="7:35" x14ac:dyDescent="0.2">
      <c r="G178" s="1">
        <v>45163</v>
      </c>
      <c r="H178" s="6">
        <v>154.94999999999999</v>
      </c>
      <c r="I178" s="3">
        <f t="shared" si="10"/>
        <v>-9.9041533546326832E-3</v>
      </c>
      <c r="J178">
        <v>639</v>
      </c>
      <c r="K178">
        <f t="shared" si="11"/>
        <v>-1.0529575720037099E-2</v>
      </c>
      <c r="L178" s="33">
        <f t="shared" si="12"/>
        <v>1.3653977789467795E-4</v>
      </c>
      <c r="Q178" s="1"/>
      <c r="V178" s="1"/>
      <c r="AD178" s="1"/>
      <c r="AI178" s="1"/>
    </row>
    <row r="179" spans="7:35" x14ac:dyDescent="0.2">
      <c r="G179" s="1">
        <v>45166</v>
      </c>
      <c r="H179" s="6">
        <v>157.75</v>
      </c>
      <c r="I179" s="3">
        <f t="shared" si="10"/>
        <v>1.8070345272668709E-2</v>
      </c>
      <c r="J179">
        <v>646.5</v>
      </c>
      <c r="K179">
        <f t="shared" si="11"/>
        <v>1.1737089201877993E-2</v>
      </c>
      <c r="L179" s="33">
        <f t="shared" si="12"/>
        <v>1.6810523563565546E-4</v>
      </c>
      <c r="Q179" s="1"/>
      <c r="V179" s="1"/>
      <c r="AD179" s="1"/>
      <c r="AI179" s="1"/>
    </row>
    <row r="180" spans="7:35" x14ac:dyDescent="0.2">
      <c r="G180" s="1">
        <v>45167</v>
      </c>
      <c r="H180" s="6">
        <v>157.35</v>
      </c>
      <c r="I180" s="3">
        <f t="shared" si="10"/>
        <v>-2.5356576862124447E-3</v>
      </c>
      <c r="J180">
        <v>647.5</v>
      </c>
      <c r="K180">
        <f t="shared" si="11"/>
        <v>1.5467904098993568E-3</v>
      </c>
      <c r="L180" s="33">
        <f t="shared" si="12"/>
        <v>8.656038355086443E-7</v>
      </c>
      <c r="Q180" s="1"/>
      <c r="V180" s="1"/>
      <c r="AD180" s="1"/>
      <c r="AI180" s="1"/>
    </row>
    <row r="181" spans="7:35" x14ac:dyDescent="0.2">
      <c r="G181" s="1">
        <v>45168</v>
      </c>
      <c r="H181" s="6">
        <v>156.6</v>
      </c>
      <c r="I181" s="3">
        <f t="shared" si="10"/>
        <v>-4.7664442326025291E-3</v>
      </c>
      <c r="J181">
        <v>644</v>
      </c>
      <c r="K181">
        <f t="shared" si="11"/>
        <v>-5.4054054054053502E-3</v>
      </c>
      <c r="L181" s="33">
        <f t="shared" si="12"/>
        <v>4.278555319709751E-5</v>
      </c>
      <c r="Q181" s="1"/>
      <c r="V181" s="1"/>
      <c r="AD181" s="1"/>
      <c r="AI181" s="1"/>
    </row>
    <row r="182" spans="7:35" x14ac:dyDescent="0.2">
      <c r="G182" s="1">
        <v>45169</v>
      </c>
      <c r="H182" s="6">
        <v>154.65</v>
      </c>
      <c r="I182" s="3">
        <f t="shared" si="10"/>
        <v>-1.245210727969337E-2</v>
      </c>
      <c r="J182">
        <v>637</v>
      </c>
      <c r="K182">
        <f t="shared" si="11"/>
        <v>-1.0869565217391353E-2</v>
      </c>
      <c r="L182" s="33">
        <f t="shared" si="12"/>
        <v>1.7253972518409619E-4</v>
      </c>
      <c r="Q182" s="1"/>
      <c r="V182" s="1"/>
      <c r="AD182" s="1"/>
      <c r="AI182" s="1"/>
    </row>
    <row r="183" spans="7:35" x14ac:dyDescent="0.2">
      <c r="G183" s="1">
        <v>45170</v>
      </c>
      <c r="H183" s="6">
        <v>154.19999999999999</v>
      </c>
      <c r="I183" s="3">
        <f t="shared" si="10"/>
        <v>-2.9097963142581396E-3</v>
      </c>
      <c r="J183">
        <v>650.6</v>
      </c>
      <c r="K183">
        <f t="shared" si="11"/>
        <v>2.1350078492935687E-2</v>
      </c>
      <c r="L183" s="33">
        <f t="shared" si="12"/>
        <v>-8.0211573790928394E-5</v>
      </c>
      <c r="Q183" s="1"/>
      <c r="V183" s="1"/>
      <c r="AD183" s="1"/>
      <c r="AI183" s="1"/>
    </row>
    <row r="184" spans="7:35" x14ac:dyDescent="0.2">
      <c r="G184" s="1">
        <v>45173</v>
      </c>
      <c r="H184" s="6">
        <v>155</v>
      </c>
      <c r="I184" s="3">
        <f t="shared" si="10"/>
        <v>5.188067444876765E-3</v>
      </c>
      <c r="J184">
        <v>655.4</v>
      </c>
      <c r="K184">
        <f t="shared" si="11"/>
        <v>7.3778051029818048E-3</v>
      </c>
      <c r="L184" s="33">
        <f t="shared" si="12"/>
        <v>2.2390733408695368E-5</v>
      </c>
      <c r="Q184" s="1"/>
      <c r="V184" s="1"/>
      <c r="AD184" s="1"/>
      <c r="AI184" s="1"/>
    </row>
    <row r="185" spans="7:35" x14ac:dyDescent="0.2">
      <c r="G185" s="1">
        <v>45174</v>
      </c>
      <c r="H185" s="6">
        <v>156.19999999999999</v>
      </c>
      <c r="I185" s="3">
        <f t="shared" si="10"/>
        <v>7.7419354838708099E-3</v>
      </c>
      <c r="J185">
        <v>661.8</v>
      </c>
      <c r="K185">
        <f t="shared" si="11"/>
        <v>9.7650289899298137E-3</v>
      </c>
      <c r="L185" s="33">
        <f t="shared" si="12"/>
        <v>5.2332805163493027E-5</v>
      </c>
      <c r="Q185" s="1"/>
      <c r="V185" s="1"/>
      <c r="AD185" s="1"/>
      <c r="AI185" s="1"/>
    </row>
    <row r="186" spans="7:35" x14ac:dyDescent="0.2">
      <c r="G186" s="1">
        <v>45175</v>
      </c>
      <c r="H186" s="6">
        <v>155.55000000000001</v>
      </c>
      <c r="I186" s="3">
        <f t="shared" si="10"/>
        <v>-4.1613316261202016E-3</v>
      </c>
      <c r="J186">
        <v>663.7</v>
      </c>
      <c r="K186">
        <f t="shared" si="11"/>
        <v>2.870957993351686E-3</v>
      </c>
      <c r="L186" s="33">
        <f t="shared" si="12"/>
        <v>-5.8409314029484919E-6</v>
      </c>
      <c r="Q186" s="1"/>
      <c r="V186" s="1"/>
      <c r="AD186" s="1"/>
      <c r="AI186" s="1"/>
    </row>
    <row r="187" spans="7:35" x14ac:dyDescent="0.2">
      <c r="G187" s="1">
        <v>45176</v>
      </c>
      <c r="H187" s="6">
        <v>155.5</v>
      </c>
      <c r="I187" s="3">
        <f t="shared" si="10"/>
        <v>-3.2144005143053267E-4</v>
      </c>
      <c r="J187">
        <v>676.3</v>
      </c>
      <c r="K187">
        <f t="shared" si="11"/>
        <v>1.898448094018379E-2</v>
      </c>
      <c r="L187" s="33">
        <f t="shared" si="12"/>
        <v>-2.5982748421611448E-5</v>
      </c>
      <c r="Q187" s="1"/>
      <c r="V187" s="1"/>
      <c r="AD187" s="1"/>
      <c r="AI187" s="1"/>
    </row>
    <row r="188" spans="7:35" x14ac:dyDescent="0.2">
      <c r="G188" s="1">
        <v>45177</v>
      </c>
      <c r="H188" s="6">
        <v>153.65</v>
      </c>
      <c r="I188" s="3">
        <f t="shared" si="10"/>
        <v>-1.1897106109324707E-2</v>
      </c>
      <c r="J188">
        <v>677.6</v>
      </c>
      <c r="K188">
        <f t="shared" si="11"/>
        <v>1.9222238651486201E-3</v>
      </c>
      <c r="L188" s="33">
        <f t="shared" si="12"/>
        <v>-1.8715071633136182E-6</v>
      </c>
      <c r="Q188" s="1"/>
      <c r="V188" s="1"/>
      <c r="AD188" s="1"/>
      <c r="AI188" s="1"/>
    </row>
    <row r="189" spans="7:35" x14ac:dyDescent="0.2">
      <c r="G189" s="1">
        <v>45180</v>
      </c>
      <c r="H189" s="6">
        <v>154.80000000000001</v>
      </c>
      <c r="I189" s="3">
        <f t="shared" si="10"/>
        <v>7.4845427920600116E-3</v>
      </c>
      <c r="J189">
        <v>683.9</v>
      </c>
      <c r="K189">
        <f t="shared" si="11"/>
        <v>9.2975206611569661E-3</v>
      </c>
      <c r="L189" s="33">
        <f t="shared" si="12"/>
        <v>4.7333963898417893E-5</v>
      </c>
      <c r="Q189" s="1"/>
      <c r="V189" s="1"/>
      <c r="AD189" s="1"/>
      <c r="AI189" s="1"/>
    </row>
    <row r="190" spans="7:35" x14ac:dyDescent="0.2">
      <c r="G190" s="1">
        <v>45181</v>
      </c>
      <c r="H190" s="6">
        <v>155.1</v>
      </c>
      <c r="I190" s="3">
        <f t="shared" si="10"/>
        <v>1.9379844961238124E-3</v>
      </c>
      <c r="J190">
        <v>681.5</v>
      </c>
      <c r="K190">
        <f t="shared" si="11"/>
        <v>-3.5092849831845907E-3</v>
      </c>
      <c r="L190" s="33">
        <f t="shared" si="12"/>
        <v>-3.962469453924654E-6</v>
      </c>
      <c r="Q190" s="1"/>
      <c r="V190" s="1"/>
      <c r="AD190" s="1"/>
      <c r="AI190" s="1"/>
    </row>
    <row r="191" spans="7:35" x14ac:dyDescent="0.2">
      <c r="G191" s="1">
        <v>45182</v>
      </c>
      <c r="H191" s="6">
        <v>155.80000000000001</v>
      </c>
      <c r="I191" s="3">
        <f t="shared" si="10"/>
        <v>4.5132172791748637E-3</v>
      </c>
      <c r="J191">
        <v>673.7</v>
      </c>
      <c r="K191">
        <f t="shared" si="11"/>
        <v>-1.1445341159207589E-2</v>
      </c>
      <c r="L191" s="33">
        <f t="shared" si="12"/>
        <v>-4.3964948348351279E-5</v>
      </c>
      <c r="Q191" s="1"/>
      <c r="V191" s="1"/>
      <c r="AD191" s="1"/>
      <c r="AI191" s="1"/>
    </row>
    <row r="192" spans="7:35" x14ac:dyDescent="0.2">
      <c r="G192" s="1">
        <v>45183</v>
      </c>
      <c r="H192" s="6">
        <v>158.80000000000001</v>
      </c>
      <c r="I192" s="3">
        <f t="shared" si="10"/>
        <v>1.9255455712451797E-2</v>
      </c>
      <c r="J192">
        <v>682.9</v>
      </c>
      <c r="K192">
        <f t="shared" si="11"/>
        <v>1.3655929939141886E-2</v>
      </c>
      <c r="L192" s="33">
        <f t="shared" si="12"/>
        <v>2.1457361215747079E-4</v>
      </c>
      <c r="Q192" s="1"/>
      <c r="V192" s="1"/>
      <c r="AD192" s="1"/>
      <c r="AI192" s="1"/>
    </row>
    <row r="193" spans="7:35" x14ac:dyDescent="0.2">
      <c r="G193" s="1">
        <v>45184</v>
      </c>
      <c r="H193" s="6">
        <v>158.75</v>
      </c>
      <c r="I193" s="3">
        <f t="shared" si="10"/>
        <v>-3.1486146095727197E-4</v>
      </c>
      <c r="J193">
        <v>666.5</v>
      </c>
      <c r="K193">
        <f t="shared" si="11"/>
        <v>-2.4015229169717323E-2</v>
      </c>
      <c r="L193" s="33">
        <f t="shared" si="12"/>
        <v>3.8784078792376669E-5</v>
      </c>
      <c r="Q193" s="1"/>
      <c r="V193" s="1"/>
      <c r="AD193" s="1"/>
      <c r="AI193" s="1"/>
    </row>
    <row r="194" spans="7:35" x14ac:dyDescent="0.2">
      <c r="G194" s="1">
        <v>45187</v>
      </c>
      <c r="H194" s="6">
        <v>156.9</v>
      </c>
      <c r="I194" s="3">
        <f t="shared" si="10"/>
        <v>-1.1653543307086567E-2</v>
      </c>
      <c r="J194">
        <v>650.4</v>
      </c>
      <c r="K194">
        <f t="shared" si="11"/>
        <v>-2.4156039009752495E-2</v>
      </c>
      <c r="L194" s="33">
        <f t="shared" si="12"/>
        <v>3.3306728986263345E-4</v>
      </c>
      <c r="Q194" s="1"/>
      <c r="V194" s="1"/>
      <c r="AD194" s="1"/>
      <c r="AI194" s="1"/>
    </row>
    <row r="195" spans="7:35" x14ac:dyDescent="0.2">
      <c r="G195" s="1">
        <v>45188</v>
      </c>
      <c r="H195" s="6">
        <v>158.94999999999999</v>
      </c>
      <c r="I195" s="3">
        <f t="shared" si="10"/>
        <v>1.306564690885903E-2</v>
      </c>
      <c r="J195">
        <v>647</v>
      </c>
      <c r="K195">
        <f t="shared" si="11"/>
        <v>-5.2275522755227399E-3</v>
      </c>
      <c r="L195" s="33">
        <f t="shared" si="12"/>
        <v>-8.3218743875828233E-5</v>
      </c>
      <c r="Q195" s="1"/>
      <c r="V195" s="1"/>
      <c r="AD195" s="1"/>
      <c r="AI195" s="1"/>
    </row>
    <row r="196" spans="7:35" x14ac:dyDescent="0.2">
      <c r="G196" s="1">
        <v>45189</v>
      </c>
      <c r="H196" s="6">
        <v>165.2</v>
      </c>
      <c r="I196" s="3">
        <f t="shared" si="10"/>
        <v>3.9320541050644753E-2</v>
      </c>
      <c r="J196">
        <v>662.6</v>
      </c>
      <c r="K196">
        <f t="shared" si="11"/>
        <v>2.4111282843894966E-2</v>
      </c>
      <c r="L196" s="33">
        <f t="shared" si="12"/>
        <v>8.5156271957950865E-4</v>
      </c>
      <c r="Q196" s="1"/>
      <c r="V196" s="1"/>
      <c r="AD196" s="1"/>
      <c r="AI196" s="1"/>
    </row>
    <row r="197" spans="7:35" x14ac:dyDescent="0.2">
      <c r="G197" s="1">
        <v>45190</v>
      </c>
      <c r="H197" s="6">
        <v>166</v>
      </c>
      <c r="I197" s="3">
        <f t="shared" si="10"/>
        <v>4.8426150121065881E-3</v>
      </c>
      <c r="J197">
        <v>642.29999999999995</v>
      </c>
      <c r="K197">
        <f t="shared" si="11"/>
        <v>-3.0636884998490932E-2</v>
      </c>
      <c r="L197" s="33">
        <f t="shared" si="12"/>
        <v>-1.184449375685136E-4</v>
      </c>
      <c r="Q197" s="1"/>
      <c r="V197" s="1"/>
      <c r="AD197" s="1"/>
      <c r="AI197" s="1"/>
    </row>
    <row r="198" spans="7:35" x14ac:dyDescent="0.2">
      <c r="G198" s="1">
        <v>45191</v>
      </c>
      <c r="H198" s="6">
        <v>166.55</v>
      </c>
      <c r="I198" s="3">
        <f t="shared" si="10"/>
        <v>3.3132530120483228E-3</v>
      </c>
      <c r="J198">
        <v>641.4</v>
      </c>
      <c r="K198">
        <f t="shared" si="11"/>
        <v>-1.4012143858009862E-3</v>
      </c>
      <c r="L198" s="33">
        <f t="shared" si="12"/>
        <v>-6.7569026420357868E-6</v>
      </c>
      <c r="Q198" s="1"/>
      <c r="V198" s="1"/>
      <c r="AD198" s="1"/>
      <c r="AI198" s="1"/>
    </row>
    <row r="199" spans="7:35" x14ac:dyDescent="0.2">
      <c r="G199" s="1">
        <v>45194</v>
      </c>
      <c r="H199" s="6">
        <v>163.5</v>
      </c>
      <c r="I199" s="3">
        <f t="shared" si="10"/>
        <v>-1.8312818973281408E-2</v>
      </c>
      <c r="J199">
        <v>637.20000000000005</v>
      </c>
      <c r="K199">
        <f t="shared" si="11"/>
        <v>-6.5481758652945476E-3</v>
      </c>
      <c r="L199" s="33">
        <f t="shared" si="12"/>
        <v>1.6239677627936377E-4</v>
      </c>
      <c r="Q199" s="1"/>
      <c r="V199" s="1"/>
      <c r="AD199" s="1"/>
      <c r="AI199" s="1"/>
    </row>
    <row r="200" spans="7:35" x14ac:dyDescent="0.2">
      <c r="G200" s="1">
        <v>45195</v>
      </c>
      <c r="H200" s="6">
        <v>163.9</v>
      </c>
      <c r="I200" s="3">
        <f t="shared" si="10"/>
        <v>2.4464831804280607E-3</v>
      </c>
      <c r="J200">
        <v>650.1</v>
      </c>
      <c r="K200">
        <f t="shared" si="11"/>
        <v>2.0244821092278764E-2</v>
      </c>
      <c r="L200" s="33">
        <f t="shared" si="12"/>
        <v>2.3225339071440384E-5</v>
      </c>
      <c r="Q200" s="1"/>
      <c r="V200" s="1"/>
      <c r="AD200" s="1"/>
      <c r="AI200" s="1"/>
    </row>
    <row r="201" spans="7:35" x14ac:dyDescent="0.2">
      <c r="G201" s="1">
        <v>45196</v>
      </c>
      <c r="H201" s="6">
        <v>163.5</v>
      </c>
      <c r="I201" s="3">
        <f t="shared" si="10"/>
        <v>-2.4405125076266687E-3</v>
      </c>
      <c r="J201">
        <v>647.5</v>
      </c>
      <c r="K201">
        <f t="shared" si="11"/>
        <v>-3.9993847100446844E-3</v>
      </c>
      <c r="L201" s="33">
        <f t="shared" si="12"/>
        <v>2.0971859170933044E-5</v>
      </c>
      <c r="Q201" s="1"/>
      <c r="V201" s="1"/>
      <c r="AD201" s="1"/>
      <c r="AI201" s="1"/>
    </row>
    <row r="202" spans="7:35" x14ac:dyDescent="0.2">
      <c r="G202" s="1">
        <v>45197</v>
      </c>
      <c r="H202" s="6">
        <v>165</v>
      </c>
      <c r="I202" s="3">
        <f t="shared" si="10"/>
        <v>9.1743119266054496E-3</v>
      </c>
      <c r="J202">
        <v>651.5</v>
      </c>
      <c r="K202">
        <f t="shared" si="11"/>
        <v>6.1776061776062097E-3</v>
      </c>
      <c r="L202" s="33">
        <f t="shared" si="12"/>
        <v>3.5123821400899706E-5</v>
      </c>
      <c r="Q202" s="1"/>
      <c r="V202" s="1"/>
      <c r="AD202" s="1"/>
      <c r="AI202" s="1"/>
    </row>
    <row r="203" spans="7:35" x14ac:dyDescent="0.2">
      <c r="G203" s="1">
        <v>45198</v>
      </c>
      <c r="H203" s="6">
        <v>164.35</v>
      </c>
      <c r="I203" s="3">
        <f t="shared" si="10"/>
        <v>-3.9393939393940203E-3</v>
      </c>
      <c r="J203">
        <v>643.9</v>
      </c>
      <c r="K203">
        <f t="shared" si="11"/>
        <v>-1.1665387567152741E-2</v>
      </c>
      <c r="L203" s="33">
        <f t="shared" si="12"/>
        <v>6.8945430757103352E-5</v>
      </c>
      <c r="Q203" s="1"/>
      <c r="V203" s="1"/>
      <c r="AD203" s="1"/>
      <c r="AI203" s="1"/>
    </row>
    <row r="204" spans="7:35" x14ac:dyDescent="0.2">
      <c r="G204" s="1">
        <v>45201</v>
      </c>
      <c r="H204" s="6">
        <v>161.19999999999999</v>
      </c>
      <c r="I204" s="3">
        <f t="shared" si="10"/>
        <v>-1.9166413142683303E-2</v>
      </c>
      <c r="J204">
        <v>636.79999999999995</v>
      </c>
      <c r="K204">
        <f t="shared" si="11"/>
        <v>-1.1026556918776298E-2</v>
      </c>
      <c r="L204" s="33">
        <f t="shared" si="12"/>
        <v>2.6066303118007242E-4</v>
      </c>
      <c r="Q204" s="1"/>
      <c r="V204" s="1"/>
      <c r="AD204" s="1"/>
      <c r="AI204" s="1"/>
    </row>
    <row r="205" spans="7:35" x14ac:dyDescent="0.2">
      <c r="G205" s="1">
        <v>45202</v>
      </c>
      <c r="H205" s="6">
        <v>158.25</v>
      </c>
      <c r="I205" s="3">
        <f t="shared" si="10"/>
        <v>-1.8300248138957698E-2</v>
      </c>
      <c r="J205">
        <v>625.70000000000005</v>
      </c>
      <c r="K205">
        <f t="shared" si="11"/>
        <v>-1.7430904522612978E-2</v>
      </c>
      <c r="L205" s="33">
        <f t="shared" si="12"/>
        <v>3.743852648890383E-4</v>
      </c>
      <c r="Q205" s="1"/>
      <c r="V205" s="1"/>
      <c r="AD205" s="1"/>
      <c r="AI205" s="1"/>
    </row>
    <row r="206" spans="7:35" x14ac:dyDescent="0.2">
      <c r="G206" s="1">
        <v>45203</v>
      </c>
      <c r="H206" s="6">
        <v>158.6</v>
      </c>
      <c r="I206" s="3">
        <f t="shared" si="10"/>
        <v>2.211690363349117E-3</v>
      </c>
      <c r="J206">
        <v>634.70000000000005</v>
      </c>
      <c r="K206">
        <f t="shared" si="11"/>
        <v>1.4383890043151659E-2</v>
      </c>
      <c r="L206" s="33">
        <f t="shared" si="12"/>
        <v>1.289419658007274E-5</v>
      </c>
      <c r="Q206" s="1"/>
      <c r="V206" s="1"/>
      <c r="AD206" s="1"/>
      <c r="AI206" s="1"/>
    </row>
    <row r="207" spans="7:35" x14ac:dyDescent="0.2">
      <c r="G207" s="1">
        <v>45204</v>
      </c>
      <c r="H207" s="6">
        <v>159.85</v>
      </c>
      <c r="I207" s="3">
        <f t="shared" ref="I207:I265" si="13">+H207/H206-1</f>
        <v>7.8814627994956421E-3</v>
      </c>
      <c r="J207">
        <v>635.79999999999995</v>
      </c>
      <c r="K207">
        <f t="shared" ref="K207:K265" si="14">+J207/J206-1</f>
        <v>1.7331022530326923E-3</v>
      </c>
      <c r="L207" s="33">
        <f t="shared" ref="L207:L265" si="15">+(I207-$D$27)*(K207-$D$28)</f>
        <v>-3.0856043938151095E-7</v>
      </c>
      <c r="Q207" s="1"/>
      <c r="V207" s="1"/>
      <c r="AD207" s="1"/>
      <c r="AI207" s="1"/>
    </row>
    <row r="208" spans="7:35" x14ac:dyDescent="0.2">
      <c r="G208" s="1">
        <v>45205</v>
      </c>
      <c r="H208" s="6">
        <v>161.30000000000001</v>
      </c>
      <c r="I208" s="3">
        <f t="shared" si="13"/>
        <v>9.0710040663122271E-3</v>
      </c>
      <c r="J208">
        <v>645.29999999999995</v>
      </c>
      <c r="K208">
        <f t="shared" si="14"/>
        <v>1.4941805599244962E-2</v>
      </c>
      <c r="L208" s="33">
        <f t="shared" si="15"/>
        <v>1.0375132650134895E-4</v>
      </c>
      <c r="Q208" s="1"/>
      <c r="V208" s="1"/>
      <c r="AD208" s="1"/>
      <c r="AI208" s="1"/>
    </row>
    <row r="209" spans="7:35" x14ac:dyDescent="0.2">
      <c r="G209" s="1">
        <v>45208</v>
      </c>
      <c r="H209" s="6">
        <v>159.55000000000001</v>
      </c>
      <c r="I209" s="3">
        <f t="shared" si="13"/>
        <v>-1.0849349039057654E-2</v>
      </c>
      <c r="J209">
        <v>640</v>
      </c>
      <c r="K209">
        <f t="shared" si="14"/>
        <v>-8.21323415465669E-3</v>
      </c>
      <c r="L209" s="33">
        <f t="shared" si="15"/>
        <v>1.202897015986441E-4</v>
      </c>
      <c r="Q209" s="1"/>
      <c r="V209" s="1"/>
      <c r="AD209" s="1"/>
      <c r="AI209" s="1"/>
    </row>
    <row r="210" spans="7:35" x14ac:dyDescent="0.2">
      <c r="G210" s="1">
        <v>45209</v>
      </c>
      <c r="H210" s="6">
        <v>162</v>
      </c>
      <c r="I210" s="3">
        <f t="shared" si="13"/>
        <v>1.5355687872140367E-2</v>
      </c>
      <c r="J210">
        <v>650.1</v>
      </c>
      <c r="K210">
        <f t="shared" si="14"/>
        <v>1.578125000000008E-2</v>
      </c>
      <c r="L210" s="33">
        <f t="shared" si="15"/>
        <v>1.9836648346227892E-4</v>
      </c>
      <c r="Q210" s="1"/>
      <c r="V210" s="1"/>
      <c r="AD210" s="1"/>
      <c r="AI210" s="1"/>
    </row>
    <row r="211" spans="7:35" x14ac:dyDescent="0.2">
      <c r="G211" s="1">
        <v>45210</v>
      </c>
      <c r="H211" s="6">
        <v>164.55</v>
      </c>
      <c r="I211" s="3">
        <f t="shared" si="13"/>
        <v>1.5740740740740833E-2</v>
      </c>
      <c r="J211">
        <v>681.8</v>
      </c>
      <c r="K211">
        <f t="shared" si="14"/>
        <v>4.8761728964774598E-2</v>
      </c>
      <c r="L211" s="33">
        <f t="shared" si="15"/>
        <v>6.8369056799530816E-4</v>
      </c>
      <c r="Q211" s="1"/>
      <c r="V211" s="1"/>
      <c r="AD211" s="1"/>
      <c r="AI211" s="1"/>
    </row>
    <row r="212" spans="7:35" x14ac:dyDescent="0.2">
      <c r="G212" s="1">
        <v>45211</v>
      </c>
      <c r="H212" s="6">
        <v>165.85</v>
      </c>
      <c r="I212" s="3">
        <f t="shared" si="13"/>
        <v>7.9003342449102121E-3</v>
      </c>
      <c r="J212">
        <v>710.2</v>
      </c>
      <c r="K212">
        <f t="shared" si="14"/>
        <v>4.1654444118510048E-2</v>
      </c>
      <c r="L212" s="33">
        <f t="shared" si="15"/>
        <v>2.6762714773213289E-4</v>
      </c>
      <c r="Q212" s="1"/>
      <c r="V212" s="1"/>
      <c r="AD212" s="1"/>
      <c r="AI212" s="1"/>
    </row>
    <row r="213" spans="7:35" x14ac:dyDescent="0.2">
      <c r="G213" s="1">
        <v>45212</v>
      </c>
      <c r="H213" s="6">
        <v>164.15</v>
      </c>
      <c r="I213" s="3">
        <f t="shared" si="13"/>
        <v>-1.0250226107928806E-2</v>
      </c>
      <c r="J213">
        <v>716.5</v>
      </c>
      <c r="K213">
        <f t="shared" si="14"/>
        <v>8.8707406364403329E-3</v>
      </c>
      <c r="L213" s="33">
        <f t="shared" si="15"/>
        <v>-8.1119694704734704E-5</v>
      </c>
      <c r="Q213" s="1"/>
      <c r="V213" s="1"/>
      <c r="AD213" s="1"/>
      <c r="AI213" s="1"/>
    </row>
    <row r="214" spans="7:35" x14ac:dyDescent="0.2">
      <c r="G214" s="1">
        <v>45215</v>
      </c>
      <c r="H214" s="6">
        <v>165</v>
      </c>
      <c r="I214" s="3">
        <f t="shared" si="13"/>
        <v>5.1781906792567334E-3</v>
      </c>
      <c r="J214">
        <v>706.9</v>
      </c>
      <c r="K214">
        <f t="shared" si="14"/>
        <v>-1.3398464759246331E-2</v>
      </c>
      <c r="L214" s="33">
        <f t="shared" si="15"/>
        <v>-6.0550846419961201E-5</v>
      </c>
      <c r="Q214" s="1"/>
      <c r="V214" s="1"/>
      <c r="AD214" s="1"/>
      <c r="AI214" s="1"/>
    </row>
    <row r="215" spans="7:35" x14ac:dyDescent="0.2">
      <c r="G215" s="1">
        <v>45216</v>
      </c>
      <c r="H215" s="6">
        <v>164</v>
      </c>
      <c r="I215" s="3">
        <f t="shared" si="13"/>
        <v>-6.0606060606060996E-3</v>
      </c>
      <c r="J215">
        <v>713</v>
      </c>
      <c r="K215">
        <f t="shared" si="14"/>
        <v>8.6292261988967223E-3</v>
      </c>
      <c r="L215" s="33">
        <f t="shared" si="15"/>
        <v>-4.9658041703698259E-5</v>
      </c>
      <c r="Q215" s="1"/>
      <c r="V215" s="1"/>
      <c r="AD215" s="1"/>
      <c r="AI215" s="1"/>
    </row>
    <row r="216" spans="7:35" x14ac:dyDescent="0.2">
      <c r="G216" s="1">
        <v>45217</v>
      </c>
      <c r="H216" s="6">
        <v>165.35</v>
      </c>
      <c r="I216" s="3">
        <f t="shared" si="13"/>
        <v>8.2317073170732336E-3</v>
      </c>
      <c r="J216">
        <v>712.8</v>
      </c>
      <c r="K216">
        <f t="shared" si="14"/>
        <v>-2.8050490883602119E-4</v>
      </c>
      <c r="L216" s="33">
        <f t="shared" si="15"/>
        <v>-1.450651427017164E-5</v>
      </c>
      <c r="Q216" s="1"/>
      <c r="V216" s="1"/>
      <c r="AD216" s="1"/>
      <c r="AI216" s="1"/>
    </row>
    <row r="217" spans="7:35" x14ac:dyDescent="0.2">
      <c r="G217" s="1">
        <v>45218</v>
      </c>
      <c r="H217" s="6">
        <v>164.6</v>
      </c>
      <c r="I217" s="3">
        <f t="shared" si="13"/>
        <v>-4.535833081342644E-3</v>
      </c>
      <c r="J217">
        <v>684.2</v>
      </c>
      <c r="K217">
        <f t="shared" si="14"/>
        <v>-4.0123456790123302E-2</v>
      </c>
      <c r="L217" s="33">
        <f t="shared" si="15"/>
        <v>2.3987408931525251E-4</v>
      </c>
      <c r="Q217" s="1"/>
      <c r="V217" s="1"/>
      <c r="AD217" s="1"/>
      <c r="AI217" s="1"/>
    </row>
    <row r="218" spans="7:35" x14ac:dyDescent="0.2">
      <c r="G218" s="1">
        <v>45219</v>
      </c>
      <c r="H218" s="6">
        <v>162.05000000000001</v>
      </c>
      <c r="I218" s="3">
        <f t="shared" si="13"/>
        <v>-1.5492102065613467E-2</v>
      </c>
      <c r="J218">
        <v>677.7</v>
      </c>
      <c r="K218">
        <f t="shared" si="14"/>
        <v>-9.5001461560947353E-3</v>
      </c>
      <c r="L218" s="33">
        <f t="shared" si="15"/>
        <v>1.8814888568700463E-4</v>
      </c>
      <c r="Q218" s="1"/>
      <c r="V218" s="1"/>
      <c r="AD218" s="1"/>
      <c r="AI218" s="1"/>
    </row>
    <row r="219" spans="7:35" x14ac:dyDescent="0.2">
      <c r="G219" s="1">
        <v>45222</v>
      </c>
      <c r="H219" s="6">
        <v>158.69999999999999</v>
      </c>
      <c r="I219" s="3">
        <f t="shared" si="13"/>
        <v>-2.0672631903733585E-2</v>
      </c>
      <c r="J219">
        <v>682.2</v>
      </c>
      <c r="K219">
        <f t="shared" si="14"/>
        <v>6.6401062416998613E-3</v>
      </c>
      <c r="L219" s="33">
        <f t="shared" si="15"/>
        <v>-1.0626585910303238E-4</v>
      </c>
      <c r="Q219" s="1"/>
      <c r="V219" s="1"/>
      <c r="AD219" s="1"/>
      <c r="AI219" s="1"/>
    </row>
    <row r="220" spans="7:35" x14ac:dyDescent="0.2">
      <c r="G220" s="1">
        <v>45223</v>
      </c>
      <c r="H220" s="6">
        <v>157.55000000000001</v>
      </c>
      <c r="I220" s="3">
        <f t="shared" si="13"/>
        <v>-7.246376811594013E-3</v>
      </c>
      <c r="J220">
        <v>681.9</v>
      </c>
      <c r="K220">
        <f t="shared" si="14"/>
        <v>-4.3975373790683392E-4</v>
      </c>
      <c r="L220" s="33">
        <f t="shared" si="15"/>
        <v>1.8717144016531181E-5</v>
      </c>
      <c r="Q220" s="1"/>
      <c r="V220" s="1"/>
      <c r="AD220" s="1"/>
      <c r="AI220" s="1"/>
    </row>
    <row r="221" spans="7:35" x14ac:dyDescent="0.2">
      <c r="G221" s="1">
        <v>45224</v>
      </c>
      <c r="H221" s="6">
        <v>155.55000000000001</v>
      </c>
      <c r="I221" s="3">
        <f t="shared" si="13"/>
        <v>-1.2694382735639498E-2</v>
      </c>
      <c r="J221">
        <v>692.4</v>
      </c>
      <c r="K221">
        <f t="shared" si="14"/>
        <v>1.5398152221733463E-2</v>
      </c>
      <c r="L221" s="33">
        <f t="shared" si="15"/>
        <v>-1.8907325292840773E-4</v>
      </c>
      <c r="Q221" s="1"/>
      <c r="V221" s="1"/>
      <c r="AD221" s="1"/>
      <c r="AI221" s="1"/>
    </row>
    <row r="222" spans="7:35" x14ac:dyDescent="0.2">
      <c r="G222" s="1">
        <v>45225</v>
      </c>
      <c r="H222" s="6">
        <v>152</v>
      </c>
      <c r="I222" s="3">
        <f t="shared" si="13"/>
        <v>-2.2822243651559049E-2</v>
      </c>
      <c r="J222">
        <v>676.5</v>
      </c>
      <c r="K222">
        <f t="shared" si="14"/>
        <v>-2.2963604852686226E-2</v>
      </c>
      <c r="L222" s="33">
        <f t="shared" si="15"/>
        <v>5.9409877448465939E-4</v>
      </c>
      <c r="Q222" s="1"/>
      <c r="V222" s="1"/>
      <c r="AD222" s="1"/>
      <c r="AI222" s="1"/>
    </row>
    <row r="223" spans="7:35" x14ac:dyDescent="0.2">
      <c r="G223" s="1">
        <v>45226</v>
      </c>
      <c r="H223" s="6">
        <v>161.85</v>
      </c>
      <c r="I223" s="3">
        <f t="shared" si="13"/>
        <v>6.4802631578947389E-2</v>
      </c>
      <c r="J223">
        <v>660.2</v>
      </c>
      <c r="K223">
        <f t="shared" si="14"/>
        <v>-2.4094604582409418E-2</v>
      </c>
      <c r="L223" s="33">
        <f t="shared" si="15"/>
        <v>-1.6459342541685293E-3</v>
      </c>
      <c r="Q223" s="1"/>
      <c r="V223" s="1"/>
      <c r="AD223" s="1"/>
      <c r="AI223" s="1"/>
    </row>
    <row r="224" spans="7:35" x14ac:dyDescent="0.2">
      <c r="G224" s="1">
        <v>45229</v>
      </c>
      <c r="H224" s="6">
        <v>164.6</v>
      </c>
      <c r="I224" s="3">
        <f t="shared" si="13"/>
        <v>1.6991041087426551E-2</v>
      </c>
      <c r="J224">
        <v>677.7</v>
      </c>
      <c r="K224">
        <f t="shared" si="14"/>
        <v>2.6507119054831829E-2</v>
      </c>
      <c r="L224" s="33">
        <f t="shared" si="15"/>
        <v>3.9075837947409505E-4</v>
      </c>
      <c r="Q224" s="1"/>
      <c r="V224" s="1"/>
      <c r="AD224" s="1"/>
      <c r="AI224" s="1"/>
    </row>
    <row r="225" spans="7:35" x14ac:dyDescent="0.2">
      <c r="G225" s="1">
        <v>45230</v>
      </c>
      <c r="H225" s="6">
        <v>165.25</v>
      </c>
      <c r="I225" s="3">
        <f t="shared" si="13"/>
        <v>3.9489671931955961E-3</v>
      </c>
      <c r="J225">
        <v>677</v>
      </c>
      <c r="K225">
        <f t="shared" si="14"/>
        <v>-1.0329054153755957E-3</v>
      </c>
      <c r="L225" s="33">
        <f t="shared" si="15"/>
        <v>-7.7621178134584565E-6</v>
      </c>
      <c r="Q225" s="1"/>
      <c r="V225" s="1"/>
      <c r="AD225" s="1"/>
      <c r="AI225" s="1"/>
    </row>
    <row r="226" spans="7:35" x14ac:dyDescent="0.2">
      <c r="G226" s="1">
        <v>45231</v>
      </c>
      <c r="H226" s="6">
        <v>167.3</v>
      </c>
      <c r="I226" s="3">
        <f t="shared" si="13"/>
        <v>1.2405446293494826E-2</v>
      </c>
      <c r="J226">
        <v>687.7</v>
      </c>
      <c r="K226">
        <f t="shared" si="14"/>
        <v>1.580502215657309E-2</v>
      </c>
      <c r="L226" s="33">
        <f t="shared" si="15"/>
        <v>1.573237167994417E-4</v>
      </c>
      <c r="Q226" s="1"/>
      <c r="V226" s="1"/>
      <c r="AD226" s="1"/>
      <c r="AI226" s="1"/>
    </row>
    <row r="227" spans="7:35" x14ac:dyDescent="0.2">
      <c r="G227" s="1">
        <v>45232</v>
      </c>
      <c r="H227" s="6">
        <v>167.55</v>
      </c>
      <c r="I227" s="3">
        <f t="shared" si="13"/>
        <v>1.4943215780036656E-3</v>
      </c>
      <c r="J227">
        <v>709.5</v>
      </c>
      <c r="K227">
        <f t="shared" si="14"/>
        <v>3.1699869128980485E-2</v>
      </c>
      <c r="L227" s="33">
        <f t="shared" si="15"/>
        <v>9.1437505088326157E-6</v>
      </c>
      <c r="Q227" s="1"/>
      <c r="V227" s="1"/>
      <c r="AD227" s="1"/>
      <c r="AI227" s="1"/>
    </row>
    <row r="228" spans="7:35" x14ac:dyDescent="0.2">
      <c r="G228" s="1">
        <v>45233</v>
      </c>
      <c r="H228" s="6">
        <v>167.5</v>
      </c>
      <c r="I228" s="3">
        <f t="shared" si="13"/>
        <v>-2.9841838257238518E-4</v>
      </c>
      <c r="J228">
        <v>683.9</v>
      </c>
      <c r="K228">
        <f t="shared" si="14"/>
        <v>-3.6081747709654666E-2</v>
      </c>
      <c r="L228" s="33">
        <f t="shared" si="15"/>
        <v>5.6304542449761597E-5</v>
      </c>
      <c r="Q228" s="1"/>
      <c r="V228" s="1"/>
      <c r="AD228" s="1"/>
      <c r="AI228" s="1"/>
    </row>
    <row r="229" spans="7:35" x14ac:dyDescent="0.2">
      <c r="G229" s="1">
        <v>45236</v>
      </c>
      <c r="H229" s="6">
        <v>168.2</v>
      </c>
      <c r="I229" s="3">
        <f t="shared" si="13"/>
        <v>4.179104477611828E-3</v>
      </c>
      <c r="J229">
        <v>701.1</v>
      </c>
      <c r="K229">
        <f t="shared" si="14"/>
        <v>2.5149875712823677E-2</v>
      </c>
      <c r="L229" s="33">
        <f t="shared" si="15"/>
        <v>6.9887247826104626E-5</v>
      </c>
      <c r="Q229" s="1"/>
      <c r="V229" s="1"/>
      <c r="AD229" s="1"/>
      <c r="AI229" s="1"/>
    </row>
    <row r="230" spans="7:35" x14ac:dyDescent="0.2">
      <c r="G230" s="1">
        <v>45237</v>
      </c>
      <c r="H230" s="6">
        <v>167.35</v>
      </c>
      <c r="I230" s="3">
        <f t="shared" si="13"/>
        <v>-5.0535077288941244E-3</v>
      </c>
      <c r="J230">
        <v>705.7</v>
      </c>
      <c r="K230">
        <f t="shared" si="14"/>
        <v>6.561118242761399E-3</v>
      </c>
      <c r="L230" s="33">
        <f t="shared" si="15"/>
        <v>-2.9849793408878634E-5</v>
      </c>
      <c r="Q230" s="1"/>
      <c r="V230" s="1"/>
      <c r="AD230" s="1"/>
      <c r="AI230" s="1"/>
    </row>
    <row r="231" spans="7:35" x14ac:dyDescent="0.2">
      <c r="G231" s="1">
        <v>45238</v>
      </c>
      <c r="H231" s="6">
        <v>165.95</v>
      </c>
      <c r="I231" s="3">
        <f t="shared" si="13"/>
        <v>-8.3657006274275858E-3</v>
      </c>
      <c r="J231">
        <v>715.3</v>
      </c>
      <c r="K231">
        <f t="shared" si="14"/>
        <v>1.3603514241178782E-2</v>
      </c>
      <c r="L231" s="33">
        <f t="shared" si="15"/>
        <v>-1.129744348637315E-4</v>
      </c>
      <c r="Q231" s="1"/>
      <c r="V231" s="1"/>
      <c r="AD231" s="1"/>
      <c r="AI231" s="1"/>
    </row>
    <row r="232" spans="7:35" x14ac:dyDescent="0.2">
      <c r="G232" s="1">
        <v>45239</v>
      </c>
      <c r="H232" s="6">
        <v>167.25</v>
      </c>
      <c r="I232" s="3">
        <f t="shared" si="13"/>
        <v>7.8336848448328222E-3</v>
      </c>
      <c r="J232">
        <v>695.5</v>
      </c>
      <c r="K232">
        <f t="shared" si="14"/>
        <v>-2.7680693415350177E-2</v>
      </c>
      <c r="L232" s="33">
        <f t="shared" si="15"/>
        <v>-1.95759945377802E-4</v>
      </c>
      <c r="Q232" s="1"/>
      <c r="V232" s="1"/>
      <c r="AD232" s="1"/>
      <c r="AI232" s="1"/>
    </row>
    <row r="233" spans="7:35" x14ac:dyDescent="0.2">
      <c r="G233" s="1">
        <v>45240</v>
      </c>
      <c r="H233" s="6">
        <v>165.35</v>
      </c>
      <c r="I233" s="3">
        <f t="shared" si="13"/>
        <v>-1.136023916292983E-2</v>
      </c>
      <c r="J233">
        <v>691.6</v>
      </c>
      <c r="K233">
        <f t="shared" si="14"/>
        <v>-5.6074766355139749E-3</v>
      </c>
      <c r="L233" s="33">
        <f t="shared" si="15"/>
        <v>9.2695191417922223E-5</v>
      </c>
      <c r="Q233" s="1"/>
      <c r="V233" s="1"/>
      <c r="AD233" s="1"/>
      <c r="AI233" s="1"/>
    </row>
    <row r="234" spans="7:35" x14ac:dyDescent="0.2">
      <c r="G234" s="1">
        <v>45243</v>
      </c>
      <c r="H234" s="6">
        <v>166.95</v>
      </c>
      <c r="I234" s="3">
        <f t="shared" si="13"/>
        <v>9.6764439068641739E-3</v>
      </c>
      <c r="J234">
        <v>693.5</v>
      </c>
      <c r="K234">
        <f t="shared" si="14"/>
        <v>2.7472527472527375E-3</v>
      </c>
      <c r="L234" s="33">
        <f t="shared" si="15"/>
        <v>8.2165118605516881E-6</v>
      </c>
      <c r="Q234" s="1"/>
      <c r="V234" s="1"/>
      <c r="AD234" s="1"/>
      <c r="AI234" s="1"/>
    </row>
    <row r="235" spans="7:35" x14ac:dyDescent="0.2">
      <c r="G235" s="1">
        <v>45244</v>
      </c>
      <c r="H235" s="6">
        <v>168.4</v>
      </c>
      <c r="I235" s="3">
        <f t="shared" si="13"/>
        <v>8.6852351003294803E-3</v>
      </c>
      <c r="J235">
        <v>682.8</v>
      </c>
      <c r="K235">
        <f t="shared" si="14"/>
        <v>-1.5428983417447806E-2</v>
      </c>
      <c r="L235" s="33">
        <f t="shared" si="15"/>
        <v>-1.2900142227734442E-4</v>
      </c>
      <c r="Q235" s="1"/>
      <c r="V235" s="1"/>
      <c r="AD235" s="1"/>
      <c r="AI235" s="1"/>
    </row>
    <row r="236" spans="7:35" x14ac:dyDescent="0.2">
      <c r="G236" s="1">
        <v>45245</v>
      </c>
      <c r="H236" s="6">
        <v>173.1</v>
      </c>
      <c r="I236" s="3">
        <f t="shared" si="13"/>
        <v>2.7909738717339705E-2</v>
      </c>
      <c r="J236">
        <v>674</v>
      </c>
      <c r="K236">
        <f t="shared" si="14"/>
        <v>-1.288810779144689E-2</v>
      </c>
      <c r="L236" s="33">
        <f t="shared" si="15"/>
        <v>-3.9192554117001776E-4</v>
      </c>
      <c r="Q236" s="1"/>
      <c r="V236" s="1"/>
      <c r="AD236" s="1"/>
      <c r="AI236" s="1"/>
    </row>
    <row r="237" spans="7:35" x14ac:dyDescent="0.2">
      <c r="G237" s="1">
        <v>45246</v>
      </c>
      <c r="H237" s="6">
        <v>173.6</v>
      </c>
      <c r="I237" s="3">
        <f t="shared" si="13"/>
        <v>2.8885037550547832E-3</v>
      </c>
      <c r="J237">
        <v>678.4</v>
      </c>
      <c r="K237">
        <f t="shared" si="14"/>
        <v>6.5281899109792541E-3</v>
      </c>
      <c r="L237" s="33">
        <f t="shared" si="15"/>
        <v>8.0722375538506393E-6</v>
      </c>
      <c r="Q237" s="1"/>
      <c r="V237" s="1"/>
      <c r="AD237" s="1"/>
      <c r="AI237" s="1"/>
    </row>
    <row r="238" spans="7:35" x14ac:dyDescent="0.2">
      <c r="G238" s="1">
        <v>45247</v>
      </c>
      <c r="H238" s="6">
        <v>177.4</v>
      </c>
      <c r="I238" s="3">
        <f t="shared" si="13"/>
        <v>2.188940092165903E-2</v>
      </c>
      <c r="J238">
        <v>694.3</v>
      </c>
      <c r="K238">
        <f t="shared" si="14"/>
        <v>2.34375E-2</v>
      </c>
      <c r="L238" s="33">
        <f t="shared" si="15"/>
        <v>4.4834139623159918E-4</v>
      </c>
      <c r="Q238" s="1"/>
      <c r="V238" s="1"/>
      <c r="AD238" s="1"/>
      <c r="AI238" s="1"/>
    </row>
    <row r="239" spans="7:35" x14ac:dyDescent="0.2">
      <c r="G239" s="1">
        <v>45250</v>
      </c>
      <c r="H239" s="6">
        <v>177.45</v>
      </c>
      <c r="I239" s="3">
        <f t="shared" si="13"/>
        <v>2.8184892897398228E-4</v>
      </c>
      <c r="J239">
        <v>703.1</v>
      </c>
      <c r="K239">
        <f t="shared" si="14"/>
        <v>1.2674636324355504E-2</v>
      </c>
      <c r="L239" s="33">
        <f t="shared" si="15"/>
        <v>-9.8807692696634323E-6</v>
      </c>
      <c r="Q239" s="1"/>
      <c r="V239" s="1"/>
      <c r="AD239" s="1"/>
      <c r="AI239" s="1"/>
    </row>
    <row r="240" spans="7:35" x14ac:dyDescent="0.2">
      <c r="G240" s="1">
        <v>45251</v>
      </c>
      <c r="H240" s="6">
        <v>176.5</v>
      </c>
      <c r="I240" s="3">
        <f t="shared" si="13"/>
        <v>-5.3536207382360868E-3</v>
      </c>
      <c r="J240">
        <v>700.7</v>
      </c>
      <c r="K240">
        <f t="shared" si="14"/>
        <v>-3.4134547006114957E-3</v>
      </c>
      <c r="L240" s="33">
        <f t="shared" si="15"/>
        <v>3.3972164552594606E-5</v>
      </c>
      <c r="Q240" s="1"/>
      <c r="V240" s="1"/>
      <c r="AD240" s="1"/>
      <c r="AI240" s="1"/>
    </row>
    <row r="241" spans="7:35" x14ac:dyDescent="0.2">
      <c r="G241" s="1">
        <v>45252</v>
      </c>
      <c r="H241" s="6">
        <v>174.8</v>
      </c>
      <c r="I241" s="3">
        <f t="shared" si="13"/>
        <v>-9.6317280453257492E-3</v>
      </c>
      <c r="J241">
        <v>702.2</v>
      </c>
      <c r="K241">
        <f t="shared" si="14"/>
        <v>2.1407164264306555E-3</v>
      </c>
      <c r="L241" s="33">
        <f t="shared" si="15"/>
        <v>-3.9117054108415621E-6</v>
      </c>
      <c r="Q241" s="1"/>
      <c r="V241" s="1"/>
      <c r="AD241" s="1"/>
      <c r="AI241" s="1"/>
    </row>
    <row r="242" spans="7:35" x14ac:dyDescent="0.2">
      <c r="G242" s="1">
        <v>45253</v>
      </c>
      <c r="H242" s="6">
        <v>176.1</v>
      </c>
      <c r="I242" s="3">
        <f t="shared" si="13"/>
        <v>7.4370709382149958E-3</v>
      </c>
      <c r="J242">
        <v>709.3</v>
      </c>
      <c r="K242">
        <f t="shared" si="14"/>
        <v>1.0111079464539818E-2</v>
      </c>
      <c r="L242" s="33">
        <f t="shared" si="15"/>
        <v>5.2060455079596429E-5</v>
      </c>
      <c r="Q242" s="1"/>
      <c r="V242" s="1"/>
      <c r="AD242" s="1"/>
      <c r="AI242" s="1"/>
    </row>
    <row r="243" spans="7:35" x14ac:dyDescent="0.2">
      <c r="G243" s="1">
        <v>45254</v>
      </c>
      <c r="H243" s="6">
        <v>177.3</v>
      </c>
      <c r="I243" s="3">
        <f t="shared" si="13"/>
        <v>6.8143100511073307E-3</v>
      </c>
      <c r="J243">
        <v>716.7</v>
      </c>
      <c r="K243">
        <f t="shared" si="14"/>
        <v>1.0432821091216793E-2</v>
      </c>
      <c r="L243" s="33">
        <f t="shared" si="15"/>
        <v>4.8681676111158308E-5</v>
      </c>
      <c r="Q243" s="1"/>
      <c r="V243" s="1"/>
      <c r="AD243" s="1"/>
      <c r="AI243" s="1"/>
    </row>
    <row r="244" spans="7:35" x14ac:dyDescent="0.2">
      <c r="G244" s="1">
        <v>45257</v>
      </c>
      <c r="H244" s="6">
        <v>177.1</v>
      </c>
      <c r="I244" s="3">
        <f t="shared" si="13"/>
        <v>-1.1280315848845035E-3</v>
      </c>
      <c r="J244">
        <v>710</v>
      </c>
      <c r="K244">
        <f t="shared" si="14"/>
        <v>-9.3484023998884336E-3</v>
      </c>
      <c r="L244" s="33">
        <f t="shared" si="15"/>
        <v>2.5779923496095352E-5</v>
      </c>
      <c r="Q244" s="1"/>
      <c r="V244" s="1"/>
      <c r="AD244" s="1"/>
      <c r="AI244" s="1"/>
    </row>
    <row r="245" spans="7:35" x14ac:dyDescent="0.2">
      <c r="G245" s="1">
        <v>45258</v>
      </c>
      <c r="H245" s="6">
        <v>175.5</v>
      </c>
      <c r="I245" s="3">
        <f t="shared" si="13"/>
        <v>-9.0344438170524288E-3</v>
      </c>
      <c r="J245">
        <v>687.9</v>
      </c>
      <c r="K245">
        <f t="shared" si="14"/>
        <v>-3.1126760563380262E-2</v>
      </c>
      <c r="L245" s="33">
        <f t="shared" si="15"/>
        <v>3.3640314321541287E-4</v>
      </c>
      <c r="Q245" s="1"/>
      <c r="V245" s="1"/>
      <c r="AD245" s="1"/>
      <c r="AI245" s="1"/>
    </row>
    <row r="246" spans="7:35" x14ac:dyDescent="0.2">
      <c r="G246" s="1">
        <v>45259</v>
      </c>
      <c r="H246" s="6">
        <v>175.85</v>
      </c>
      <c r="I246" s="3">
        <f t="shared" si="13"/>
        <v>1.9943019943020612E-3</v>
      </c>
      <c r="J246">
        <v>689.4</v>
      </c>
      <c r="K246">
        <f t="shared" si="14"/>
        <v>2.1805494984736828E-3</v>
      </c>
      <c r="L246" s="33">
        <f t="shared" si="15"/>
        <v>3.2331440724420802E-7</v>
      </c>
      <c r="Q246" s="1"/>
      <c r="V246" s="1"/>
      <c r="AD246" s="1"/>
      <c r="AI246" s="1"/>
    </row>
    <row r="247" spans="7:35" x14ac:dyDescent="0.2">
      <c r="G247" s="1">
        <v>45260</v>
      </c>
      <c r="H247" s="6">
        <v>177.2</v>
      </c>
      <c r="I247" s="3">
        <f t="shared" si="13"/>
        <v>7.6769974410009212E-3</v>
      </c>
      <c r="J247">
        <v>695.5</v>
      </c>
      <c r="K247">
        <f t="shared" si="14"/>
        <v>8.8482738613286926E-3</v>
      </c>
      <c r="L247" s="33">
        <f t="shared" si="15"/>
        <v>4.5866061401574544E-5</v>
      </c>
      <c r="Q247" s="1"/>
      <c r="V247" s="1"/>
      <c r="AD247" s="1"/>
      <c r="AI247" s="1"/>
    </row>
    <row r="248" spans="7:35" x14ac:dyDescent="0.2">
      <c r="G248" s="1">
        <v>45261</v>
      </c>
      <c r="H248" s="6">
        <v>177.2</v>
      </c>
      <c r="I248" s="3">
        <f t="shared" si="13"/>
        <v>0</v>
      </c>
      <c r="J248">
        <v>698.7</v>
      </c>
      <c r="K248">
        <f t="shared" si="14"/>
        <v>4.6010064701653697E-3</v>
      </c>
      <c r="L248" s="33">
        <f t="shared" si="15"/>
        <v>-3.3543354988354036E-6</v>
      </c>
      <c r="Q248" s="1"/>
      <c r="V248" s="1"/>
      <c r="AD248" s="1"/>
      <c r="AI248" s="1"/>
    </row>
    <row r="249" spans="7:35" x14ac:dyDescent="0.2">
      <c r="G249" s="1">
        <v>45264</v>
      </c>
      <c r="H249" s="6">
        <v>178.3</v>
      </c>
      <c r="I249" s="3">
        <f t="shared" si="13"/>
        <v>6.2076749435666656E-3</v>
      </c>
      <c r="J249">
        <v>692.2</v>
      </c>
      <c r="K249">
        <f t="shared" si="14"/>
        <v>-9.3029912695005157E-3</v>
      </c>
      <c r="L249" s="33">
        <f t="shared" si="15"/>
        <v>-5.5621029747386427E-5</v>
      </c>
      <c r="Q249" s="1"/>
      <c r="V249" s="1"/>
      <c r="AD249" s="1"/>
      <c r="AI249" s="1"/>
    </row>
    <row r="250" spans="7:35" x14ac:dyDescent="0.2">
      <c r="G250" s="1">
        <v>45265</v>
      </c>
      <c r="H250" s="6">
        <v>180.8</v>
      </c>
      <c r="I250" s="3">
        <f t="shared" si="13"/>
        <v>1.4021312394840058E-2</v>
      </c>
      <c r="J250">
        <v>687.1</v>
      </c>
      <c r="K250">
        <f t="shared" si="14"/>
        <v>-7.3678127708755037E-3</v>
      </c>
      <c r="L250" s="33">
        <f t="shared" si="15"/>
        <v>-1.173799478099816E-4</v>
      </c>
      <c r="Q250" s="1"/>
      <c r="V250" s="1"/>
      <c r="AD250" s="1"/>
      <c r="AI250" s="1"/>
    </row>
    <row r="251" spans="7:35" x14ac:dyDescent="0.2">
      <c r="G251" s="1">
        <v>45266</v>
      </c>
      <c r="H251" s="6">
        <v>180.75</v>
      </c>
      <c r="I251" s="3">
        <f t="shared" si="13"/>
        <v>-2.7654867256643456E-4</v>
      </c>
      <c r="J251">
        <v>678.5</v>
      </c>
      <c r="K251">
        <f t="shared" si="14"/>
        <v>-1.2516373162567374E-2</v>
      </c>
      <c r="L251" s="33">
        <f t="shared" si="15"/>
        <v>2.0946888840817841E-5</v>
      </c>
      <c r="Q251" s="1"/>
      <c r="V251" s="1"/>
      <c r="AD251" s="1"/>
      <c r="AI251" s="1"/>
    </row>
    <row r="252" spans="7:35" x14ac:dyDescent="0.2">
      <c r="G252" s="1">
        <v>45267</v>
      </c>
      <c r="H252" s="6">
        <v>177.95</v>
      </c>
      <c r="I252" s="3">
        <f t="shared" si="13"/>
        <v>-1.5491009681881107E-2</v>
      </c>
      <c r="J252">
        <v>666.2</v>
      </c>
      <c r="K252">
        <f t="shared" si="14"/>
        <v>-1.8128224023581385E-2</v>
      </c>
      <c r="L252" s="33">
        <f t="shared" si="15"/>
        <v>3.3205058562006944E-4</v>
      </c>
      <c r="Q252" s="1"/>
      <c r="V252" s="1"/>
      <c r="AD252" s="1"/>
      <c r="AI252" s="1"/>
    </row>
    <row r="253" spans="7:35" x14ac:dyDescent="0.2">
      <c r="G253" s="1">
        <v>45268</v>
      </c>
      <c r="H253" s="6">
        <v>179.1</v>
      </c>
      <c r="I253" s="3">
        <f t="shared" si="13"/>
        <v>6.4624894633324992E-3</v>
      </c>
      <c r="J253">
        <v>668.6</v>
      </c>
      <c r="K253">
        <f t="shared" si="14"/>
        <v>3.6025217652355668E-3</v>
      </c>
      <c r="L253" s="33">
        <f t="shared" si="15"/>
        <v>9.6157438766139579E-6</v>
      </c>
      <c r="Q253" s="1"/>
      <c r="V253" s="1"/>
      <c r="AD253" s="1"/>
      <c r="AI253" s="1"/>
    </row>
    <row r="254" spans="7:35" x14ac:dyDescent="0.2">
      <c r="G254" s="1">
        <v>45271</v>
      </c>
      <c r="H254" s="6">
        <v>179.75</v>
      </c>
      <c r="I254" s="3">
        <f t="shared" si="13"/>
        <v>3.6292573981016041E-3</v>
      </c>
      <c r="J254">
        <v>669.2</v>
      </c>
      <c r="K254">
        <f t="shared" si="14"/>
        <v>8.973975471133766E-4</v>
      </c>
      <c r="L254" s="33">
        <f t="shared" si="15"/>
        <v>-2.1520849928810031E-6</v>
      </c>
      <c r="Q254" s="1"/>
      <c r="V254" s="1"/>
      <c r="AD254" s="1"/>
      <c r="AI254" s="1"/>
    </row>
    <row r="255" spans="7:35" x14ac:dyDescent="0.2">
      <c r="G255" s="1">
        <v>45272</v>
      </c>
      <c r="H255" s="6">
        <v>177.25</v>
      </c>
      <c r="I255" s="3">
        <f t="shared" si="13"/>
        <v>-1.3908205841446475E-2</v>
      </c>
      <c r="J255">
        <v>661</v>
      </c>
      <c r="K255">
        <f t="shared" si="14"/>
        <v>-1.2253436939629436E-2</v>
      </c>
      <c r="L255" s="33">
        <f t="shared" si="15"/>
        <v>2.1184979390134203E-4</v>
      </c>
      <c r="Q255" s="1"/>
      <c r="V255" s="1"/>
      <c r="AD255" s="1"/>
      <c r="AI255" s="1"/>
    </row>
    <row r="256" spans="7:35" x14ac:dyDescent="0.2">
      <c r="G256" s="1">
        <v>45273</v>
      </c>
      <c r="H256" s="6">
        <v>178.3</v>
      </c>
      <c r="I256" s="3">
        <f t="shared" si="13"/>
        <v>5.9238363892808454E-3</v>
      </c>
      <c r="J256">
        <v>671.8</v>
      </c>
      <c r="K256">
        <f t="shared" si="14"/>
        <v>1.6338880484114915E-2</v>
      </c>
      <c r="L256" s="33">
        <f t="shared" si="15"/>
        <v>6.8941728282286897E-5</v>
      </c>
      <c r="Q256" s="1"/>
      <c r="V256" s="1"/>
      <c r="AD256" s="1"/>
      <c r="AI256" s="1"/>
    </row>
    <row r="257" spans="7:44" x14ac:dyDescent="0.2">
      <c r="G257" s="1">
        <v>45274</v>
      </c>
      <c r="H257" s="6">
        <v>178.05</v>
      </c>
      <c r="I257" s="3">
        <f t="shared" si="13"/>
        <v>-1.4021312394839613E-3</v>
      </c>
      <c r="J257">
        <v>664.2</v>
      </c>
      <c r="K257">
        <f t="shared" si="14"/>
        <v>-1.1312890741291937E-2</v>
      </c>
      <c r="L257" s="33">
        <f t="shared" si="15"/>
        <v>3.3919697541233113E-5</v>
      </c>
      <c r="Q257" s="1"/>
      <c r="V257" s="1"/>
      <c r="AD257" s="1"/>
      <c r="AI257" s="1"/>
    </row>
    <row r="258" spans="7:44" x14ac:dyDescent="0.2">
      <c r="G258" s="1">
        <v>45275</v>
      </c>
      <c r="H258" s="6">
        <v>179.7</v>
      </c>
      <c r="I258" s="3">
        <f t="shared" si="13"/>
        <v>9.2670598146586958E-3</v>
      </c>
      <c r="J258">
        <v>663.8</v>
      </c>
      <c r="K258">
        <f t="shared" si="14"/>
        <v>-6.0222824450484325E-4</v>
      </c>
      <c r="L258" s="33">
        <f t="shared" si="15"/>
        <v>-1.9238030983230143E-5</v>
      </c>
      <c r="Q258" s="1"/>
      <c r="V258" s="1"/>
      <c r="AD258" s="1"/>
      <c r="AI258" s="1"/>
    </row>
    <row r="259" spans="7:44" x14ac:dyDescent="0.2">
      <c r="G259" s="1">
        <v>45278</v>
      </c>
      <c r="H259" s="6">
        <v>177</v>
      </c>
      <c r="I259" s="3">
        <f t="shared" si="13"/>
        <v>-1.5025041736226985E-2</v>
      </c>
      <c r="J259">
        <v>678.1</v>
      </c>
      <c r="K259">
        <f t="shared" si="14"/>
        <v>2.1542633323290206E-2</v>
      </c>
      <c r="L259" s="33">
        <f t="shared" si="15"/>
        <v>-3.204395356396187E-4</v>
      </c>
      <c r="Q259" s="1"/>
      <c r="V259" s="1"/>
      <c r="AD259" s="1"/>
      <c r="AI259" s="1"/>
      <c r="AN259" s="2"/>
    </row>
    <row r="260" spans="7:44" x14ac:dyDescent="0.2">
      <c r="G260" s="1">
        <v>45279</v>
      </c>
      <c r="H260" s="6">
        <v>178.85</v>
      </c>
      <c r="I260" s="3">
        <f t="shared" si="13"/>
        <v>1.0451977401130019E-2</v>
      </c>
      <c r="J260">
        <v>682.3</v>
      </c>
      <c r="K260">
        <f t="shared" si="14"/>
        <v>6.1937767290958234E-3</v>
      </c>
      <c r="L260" s="33">
        <f t="shared" si="15"/>
        <v>4.0893297404366904E-5</v>
      </c>
      <c r="Q260" s="1"/>
      <c r="V260" s="1"/>
      <c r="AD260" s="1"/>
      <c r="AI260" s="1"/>
      <c r="AN260" s="2"/>
      <c r="AO260" s="2"/>
      <c r="AP260" s="2"/>
      <c r="AQ260" s="2"/>
      <c r="AR260" s="2"/>
    </row>
    <row r="261" spans="7:44" x14ac:dyDescent="0.2">
      <c r="G261" s="1">
        <v>45280</v>
      </c>
      <c r="H261" s="6">
        <v>177.7</v>
      </c>
      <c r="I261" s="3">
        <f t="shared" si="13"/>
        <v>-6.4299692479732329E-3</v>
      </c>
      <c r="J261">
        <v>695</v>
      </c>
      <c r="K261">
        <f t="shared" si="14"/>
        <v>1.8613513117397007E-2</v>
      </c>
      <c r="L261" s="33">
        <f t="shared" si="15"/>
        <v>-1.2825538353054822E-4</v>
      </c>
      <c r="Q261" s="1"/>
      <c r="V261" s="1"/>
      <c r="AD261" s="1"/>
      <c r="AI261" s="1"/>
      <c r="AN261" s="2"/>
      <c r="AO261" s="2"/>
      <c r="AP261" s="2"/>
      <c r="AQ261" s="2"/>
      <c r="AR261" s="2"/>
    </row>
    <row r="262" spans="7:44" x14ac:dyDescent="0.2">
      <c r="G262" s="1">
        <v>45281</v>
      </c>
      <c r="H262" s="6">
        <v>176.25</v>
      </c>
      <c r="I262" s="3">
        <f t="shared" si="13"/>
        <v>-8.1598199212155054E-3</v>
      </c>
      <c r="J262">
        <v>700.3</v>
      </c>
      <c r="K262">
        <f t="shared" si="14"/>
        <v>7.6258992805755543E-3</v>
      </c>
      <c r="L262" s="33">
        <f t="shared" si="15"/>
        <v>-5.4658055579160581E-5</v>
      </c>
      <c r="Q262" s="1"/>
      <c r="V262" s="1"/>
      <c r="AD262" s="1"/>
      <c r="AI262" s="1"/>
      <c r="AM262" s="1"/>
    </row>
    <row r="263" spans="7:44" x14ac:dyDescent="0.2">
      <c r="G263" s="1">
        <v>45282</v>
      </c>
      <c r="H263" s="6">
        <v>177.15</v>
      </c>
      <c r="I263" s="3">
        <f t="shared" si="13"/>
        <v>5.106382978723456E-3</v>
      </c>
      <c r="J263">
        <v>695.1</v>
      </c>
      <c r="K263">
        <f t="shared" si="14"/>
        <v>-7.4253891189489662E-3</v>
      </c>
      <c r="L263" s="33">
        <f t="shared" si="15"/>
        <v>-3.6060485730901759E-5</v>
      </c>
      <c r="Q263" s="1"/>
      <c r="V263" s="1"/>
      <c r="AD263" s="1"/>
      <c r="AI263" s="1"/>
      <c r="AM263" s="1"/>
    </row>
    <row r="264" spans="7:44" x14ac:dyDescent="0.2">
      <c r="G264" s="1">
        <v>45287</v>
      </c>
      <c r="H264" s="6">
        <v>180</v>
      </c>
      <c r="I264" s="3">
        <f t="shared" si="13"/>
        <v>1.608806096528359E-2</v>
      </c>
      <c r="J264">
        <v>692</v>
      </c>
      <c r="K264">
        <f t="shared" si="14"/>
        <v>-4.4597899582794476E-3</v>
      </c>
      <c r="L264" s="33">
        <f t="shared" si="15"/>
        <v>-9.2956917349770821E-5</v>
      </c>
      <c r="Q264" s="1"/>
      <c r="V264" s="1"/>
      <c r="AD264" s="1"/>
      <c r="AI264" s="1"/>
      <c r="AM264" s="1"/>
    </row>
    <row r="265" spans="7:44" x14ac:dyDescent="0.2">
      <c r="G265" s="1">
        <v>45288</v>
      </c>
      <c r="H265" s="6">
        <v>179.45</v>
      </c>
      <c r="I265" s="3">
        <f t="shared" si="13"/>
        <v>-3.0555555555555891E-3</v>
      </c>
      <c r="J265">
        <v>698.2</v>
      </c>
      <c r="K265">
        <f t="shared" si="14"/>
        <v>8.9595375722544279E-3</v>
      </c>
      <c r="L265" s="33">
        <f t="shared" si="15"/>
        <v>-3.0475318099126093E-5</v>
      </c>
      <c r="Q265" s="1"/>
      <c r="V265" s="1"/>
      <c r="AD265" s="1"/>
      <c r="AI265" s="1"/>
      <c r="AM265" s="1"/>
    </row>
    <row r="266" spans="7:44" x14ac:dyDescent="0.2">
      <c r="G266" s="1"/>
      <c r="H266" s="6"/>
      <c r="I266" s="3"/>
      <c r="Q266" s="1"/>
      <c r="V266" s="1"/>
      <c r="AD266" s="1"/>
      <c r="AI266" s="1"/>
      <c r="AM266" s="1"/>
    </row>
    <row r="267" spans="7:44" x14ac:dyDescent="0.2">
      <c r="G267" s="1"/>
      <c r="H267" s="6"/>
      <c r="I267" s="3"/>
      <c r="Q267" s="1"/>
      <c r="V267" s="1"/>
      <c r="AD267" s="1"/>
      <c r="AI267" s="1"/>
      <c r="AM267" s="1"/>
    </row>
    <row r="268" spans="7:44" x14ac:dyDescent="0.2">
      <c r="G268" s="1"/>
      <c r="H268" s="6"/>
      <c r="I268" s="3"/>
      <c r="Q268" s="1"/>
      <c r="V268" s="1"/>
      <c r="AD268" s="1"/>
      <c r="AI268" s="1"/>
      <c r="AM268" s="1"/>
    </row>
    <row r="269" spans="7:44" x14ac:dyDescent="0.2">
      <c r="G269" s="1"/>
      <c r="H269" s="6"/>
      <c r="I269" s="3"/>
      <c r="Q269" s="1"/>
      <c r="V269" s="1"/>
      <c r="AD269" s="1"/>
      <c r="AI269" s="1"/>
      <c r="AM269" s="1"/>
    </row>
    <row r="270" spans="7:44" x14ac:dyDescent="0.2">
      <c r="G270" s="1"/>
      <c r="H270" s="6"/>
      <c r="I270" s="3"/>
      <c r="Q270" s="1"/>
      <c r="V270" s="1"/>
      <c r="AD270" s="1"/>
      <c r="AI270" s="1"/>
      <c r="AM270" s="1"/>
    </row>
    <row r="271" spans="7:44" x14ac:dyDescent="0.2">
      <c r="G271" s="1"/>
      <c r="H271" s="6"/>
      <c r="I271" s="3"/>
      <c r="Q271" s="1"/>
      <c r="V271" s="1"/>
      <c r="AD271" s="1"/>
      <c r="AI271" s="1"/>
      <c r="AM271" s="1"/>
    </row>
    <row r="272" spans="7:44" x14ac:dyDescent="0.2">
      <c r="G272" s="1"/>
      <c r="H272" s="6"/>
      <c r="I272" s="3"/>
      <c r="Q272" s="1"/>
      <c r="V272" s="1"/>
      <c r="AD272" s="1"/>
      <c r="AI272" s="1"/>
      <c r="AM272" s="1"/>
    </row>
    <row r="273" spans="7:39" x14ac:dyDescent="0.2">
      <c r="G273" s="1"/>
      <c r="H273" s="6"/>
      <c r="I273" s="3"/>
      <c r="Q273" s="1"/>
      <c r="V273" s="1"/>
      <c r="AD273" s="1"/>
      <c r="AI273" s="1"/>
      <c r="AM273" s="1"/>
    </row>
    <row r="274" spans="7:39" x14ac:dyDescent="0.2">
      <c r="G274" s="1"/>
      <c r="H274" s="6"/>
      <c r="I274" s="3"/>
      <c r="Q274" s="1"/>
      <c r="V274" s="1"/>
      <c r="AD274" s="1"/>
      <c r="AI274" s="1"/>
      <c r="AM274" s="1"/>
    </row>
    <row r="275" spans="7:39" x14ac:dyDescent="0.2">
      <c r="G275" s="1"/>
      <c r="H275" s="6"/>
      <c r="I275" s="3"/>
      <c r="Q275" s="1"/>
      <c r="V275" s="1"/>
      <c r="AD275" s="1"/>
      <c r="AI275" s="1"/>
      <c r="AM275" s="1"/>
    </row>
    <row r="276" spans="7:39" x14ac:dyDescent="0.2">
      <c r="G276" s="1"/>
      <c r="H276" s="6"/>
      <c r="I276" s="3"/>
      <c r="Q276" s="1"/>
      <c r="V276" s="1"/>
      <c r="AD276" s="1"/>
      <c r="AI276" s="1"/>
      <c r="AM276" s="1"/>
    </row>
    <row r="277" spans="7:39" x14ac:dyDescent="0.2">
      <c r="G277" s="1"/>
      <c r="H277" s="6"/>
      <c r="I277" s="3"/>
      <c r="Q277" s="1"/>
      <c r="V277" s="1"/>
      <c r="AD277" s="1"/>
      <c r="AI277" s="1"/>
      <c r="AM277" s="1"/>
    </row>
    <row r="278" spans="7:39" x14ac:dyDescent="0.2">
      <c r="G278" s="1"/>
      <c r="H278" s="6"/>
      <c r="I278" s="3"/>
      <c r="Q278" s="1"/>
      <c r="V278" s="1"/>
      <c r="AD278" s="1"/>
      <c r="AI278" s="1"/>
      <c r="AM278" s="1"/>
    </row>
    <row r="279" spans="7:39" x14ac:dyDescent="0.2">
      <c r="G279" s="1"/>
      <c r="H279" s="6"/>
      <c r="I279" s="3"/>
      <c r="Q279" s="1"/>
      <c r="V279" s="1"/>
      <c r="AD279" s="1"/>
      <c r="AI279" s="1"/>
      <c r="AM279" s="1"/>
    </row>
    <row r="280" spans="7:39" x14ac:dyDescent="0.2">
      <c r="G280" s="1"/>
      <c r="H280" s="6"/>
      <c r="I280" s="3"/>
      <c r="Q280" s="1"/>
      <c r="V280" s="1"/>
      <c r="AD280" s="1"/>
      <c r="AI280" s="1"/>
      <c r="AM280" s="1"/>
    </row>
    <row r="281" spans="7:39" x14ac:dyDescent="0.2">
      <c r="G281" s="1"/>
      <c r="H281" s="6"/>
      <c r="I281" s="3"/>
      <c r="Q281" s="1"/>
      <c r="V281" s="1"/>
      <c r="AD281" s="1"/>
      <c r="AI281" s="1"/>
      <c r="AM281" s="1"/>
    </row>
    <row r="282" spans="7:39" x14ac:dyDescent="0.2">
      <c r="G282" s="1"/>
      <c r="H282" s="6"/>
      <c r="I282" s="3"/>
      <c r="Q282" s="1"/>
      <c r="V282" s="1"/>
      <c r="AD282" s="1"/>
      <c r="AI282" s="1"/>
      <c r="AM282" s="1"/>
    </row>
    <row r="283" spans="7:39" x14ac:dyDescent="0.2">
      <c r="G283" s="1"/>
      <c r="H283" s="6"/>
      <c r="I283" s="3"/>
      <c r="Q283" s="1"/>
      <c r="V283" s="1"/>
      <c r="AD283" s="1"/>
      <c r="AI283" s="1"/>
      <c r="AM283" s="1"/>
    </row>
    <row r="284" spans="7:39" x14ac:dyDescent="0.2">
      <c r="G284" s="1"/>
      <c r="H284" s="6"/>
      <c r="I284" s="3"/>
      <c r="Q284" s="1"/>
      <c r="V284" s="1"/>
      <c r="AD284" s="1"/>
      <c r="AI284" s="1"/>
      <c r="AM284" s="1"/>
    </row>
    <row r="285" spans="7:39" x14ac:dyDescent="0.2">
      <c r="G285" s="1"/>
      <c r="H285" s="6"/>
      <c r="I285" s="3"/>
      <c r="Q285" s="1"/>
      <c r="V285" s="1"/>
      <c r="AD285" s="1"/>
      <c r="AI285" s="1"/>
      <c r="AM285" s="1"/>
    </row>
    <row r="286" spans="7:39" x14ac:dyDescent="0.2">
      <c r="G286" s="1"/>
      <c r="H286" s="6"/>
      <c r="I286" s="3"/>
      <c r="Q286" s="1"/>
      <c r="V286" s="1"/>
      <c r="AD286" s="1"/>
      <c r="AI286" s="1"/>
      <c r="AM286" s="1"/>
    </row>
    <row r="287" spans="7:39" x14ac:dyDescent="0.2">
      <c r="G287" s="1"/>
      <c r="H287" s="6"/>
      <c r="I287" s="3"/>
      <c r="Q287" s="1"/>
      <c r="V287" s="1"/>
      <c r="AD287" s="1"/>
      <c r="AI287" s="1"/>
      <c r="AM287" s="1"/>
    </row>
    <row r="288" spans="7:39" x14ac:dyDescent="0.2">
      <c r="G288" s="1"/>
      <c r="H288" s="6"/>
      <c r="I288" s="3"/>
      <c r="Q288" s="1"/>
      <c r="V288" s="1"/>
      <c r="AD288" s="1"/>
      <c r="AI288" s="1"/>
      <c r="AM288" s="1"/>
    </row>
    <row r="289" spans="7:39" x14ac:dyDescent="0.2">
      <c r="G289" s="1"/>
      <c r="H289" s="6"/>
      <c r="I289" s="3"/>
      <c r="Q289" s="1"/>
      <c r="V289" s="1"/>
      <c r="AD289" s="1"/>
      <c r="AI289" s="1"/>
      <c r="AM289" s="1"/>
    </row>
    <row r="290" spans="7:39" x14ac:dyDescent="0.2">
      <c r="G290" s="1"/>
      <c r="H290" s="6"/>
      <c r="I290" s="3"/>
      <c r="Q290" s="1"/>
      <c r="V290" s="1"/>
      <c r="AD290" s="1"/>
      <c r="AI290" s="1"/>
      <c r="AM290" s="1"/>
    </row>
    <row r="291" spans="7:39" x14ac:dyDescent="0.2">
      <c r="G291" s="1"/>
      <c r="H291" s="6"/>
      <c r="I291" s="3"/>
      <c r="Q291" s="1"/>
      <c r="V291" s="1"/>
      <c r="AD291" s="1"/>
      <c r="AI291" s="1"/>
      <c r="AM291" s="1"/>
    </row>
    <row r="292" spans="7:39" x14ac:dyDescent="0.2">
      <c r="G292" s="1"/>
      <c r="H292" s="6"/>
      <c r="I292" s="3"/>
      <c r="Q292" s="1"/>
      <c r="V292" s="1"/>
      <c r="AD292" s="1"/>
      <c r="AI292" s="1"/>
      <c r="AM292" s="1"/>
    </row>
    <row r="293" spans="7:39" x14ac:dyDescent="0.2">
      <c r="G293" s="1"/>
      <c r="H293" s="6"/>
      <c r="I293" s="3"/>
      <c r="Q293" s="1"/>
      <c r="V293" s="1"/>
      <c r="AD293" s="1"/>
      <c r="AI293" s="1"/>
      <c r="AM293" s="1"/>
    </row>
    <row r="294" spans="7:39" x14ac:dyDescent="0.2">
      <c r="G294" s="1"/>
      <c r="H294" s="6"/>
      <c r="I294" s="3"/>
      <c r="Q294" s="1"/>
      <c r="V294" s="1"/>
      <c r="AD294" s="1"/>
      <c r="AI294" s="1"/>
      <c r="AM294" s="1"/>
    </row>
    <row r="295" spans="7:39" x14ac:dyDescent="0.2">
      <c r="G295" s="1"/>
      <c r="H295" s="6"/>
      <c r="I295" s="3"/>
      <c r="Q295" s="1"/>
      <c r="V295" s="1"/>
      <c r="AD295" s="1"/>
      <c r="AI295" s="1"/>
      <c r="AM295" s="1"/>
    </row>
    <row r="296" spans="7:39" x14ac:dyDescent="0.2">
      <c r="G296" s="1"/>
      <c r="H296" s="6"/>
      <c r="I296" s="3"/>
      <c r="Q296" s="1"/>
      <c r="V296" s="1"/>
      <c r="AD296" s="1"/>
      <c r="AI296" s="1"/>
      <c r="AM296" s="1"/>
    </row>
    <row r="297" spans="7:39" x14ac:dyDescent="0.2">
      <c r="G297" s="1"/>
      <c r="H297" s="6"/>
      <c r="I297" s="3"/>
      <c r="Q297" s="1"/>
      <c r="V297" s="1"/>
      <c r="AD297" s="1"/>
      <c r="AI297" s="1"/>
      <c r="AM297" s="1"/>
    </row>
    <row r="298" spans="7:39" x14ac:dyDescent="0.2">
      <c r="G298" s="1"/>
      <c r="H298" s="6"/>
      <c r="I298" s="3"/>
      <c r="Q298" s="1"/>
      <c r="V298" s="1"/>
      <c r="AD298" s="1"/>
      <c r="AI298" s="1"/>
      <c r="AM298" s="1"/>
    </row>
    <row r="299" spans="7:39" x14ac:dyDescent="0.2">
      <c r="G299" s="1"/>
      <c r="H299" s="6"/>
      <c r="I299" s="3"/>
      <c r="Q299" s="1"/>
      <c r="V299" s="1"/>
      <c r="AD299" s="1"/>
      <c r="AI299" s="1"/>
      <c r="AM299" s="1"/>
    </row>
    <row r="300" spans="7:39" x14ac:dyDescent="0.2">
      <c r="G300" s="1"/>
      <c r="H300" s="6"/>
      <c r="I300" s="3"/>
      <c r="Q300" s="1"/>
      <c r="V300" s="1"/>
      <c r="AD300" s="1"/>
      <c r="AI300" s="1"/>
      <c r="AM300" s="1"/>
    </row>
    <row r="301" spans="7:39" x14ac:dyDescent="0.2">
      <c r="G301" s="1"/>
      <c r="H301" s="6"/>
      <c r="I301" s="3"/>
      <c r="Q301" s="1"/>
      <c r="V301" s="1"/>
      <c r="AD301" s="1"/>
      <c r="AI301" s="1"/>
      <c r="AM301" s="1"/>
    </row>
    <row r="302" spans="7:39" x14ac:dyDescent="0.2">
      <c r="G302" s="1"/>
      <c r="H302" s="6"/>
      <c r="I302" s="3"/>
      <c r="Q302" s="1"/>
      <c r="V302" s="1"/>
      <c r="AD302" s="1"/>
      <c r="AI302" s="1"/>
      <c r="AM302" s="1"/>
    </row>
    <row r="303" spans="7:39" x14ac:dyDescent="0.2">
      <c r="G303" s="1"/>
      <c r="H303" s="6"/>
      <c r="I303" s="3"/>
      <c r="Q303" s="1"/>
      <c r="V303" s="1"/>
      <c r="AD303" s="1"/>
      <c r="AI303" s="1"/>
      <c r="AM303" s="1"/>
    </row>
    <row r="304" spans="7:39" x14ac:dyDescent="0.2">
      <c r="G304" s="1"/>
      <c r="H304" s="6"/>
      <c r="I304" s="3"/>
      <c r="Q304" s="1"/>
      <c r="V304" s="1"/>
      <c r="AD304" s="1"/>
      <c r="AI304" s="1"/>
      <c r="AM304" s="1"/>
    </row>
    <row r="305" spans="7:39" x14ac:dyDescent="0.2">
      <c r="G305" s="1"/>
      <c r="H305" s="6"/>
      <c r="I305" s="3"/>
      <c r="Q305" s="1"/>
      <c r="V305" s="1"/>
      <c r="AD305" s="1"/>
      <c r="AI305" s="1"/>
      <c r="AM305" s="1"/>
    </row>
    <row r="306" spans="7:39" x14ac:dyDescent="0.2">
      <c r="G306" s="1"/>
      <c r="H306" s="6"/>
      <c r="I306" s="3"/>
      <c r="Q306" s="1"/>
      <c r="V306" s="1"/>
      <c r="AD306" s="1"/>
      <c r="AI306" s="1"/>
      <c r="AM306" s="1"/>
    </row>
    <row r="307" spans="7:39" x14ac:dyDescent="0.2">
      <c r="G307" s="1"/>
      <c r="H307" s="6"/>
      <c r="I307" s="3"/>
      <c r="Q307" s="1"/>
      <c r="V307" s="1"/>
      <c r="AD307" s="1"/>
      <c r="AI307" s="1"/>
      <c r="AM307" s="1"/>
    </row>
    <row r="308" spans="7:39" x14ac:dyDescent="0.2">
      <c r="G308" s="1"/>
      <c r="H308" s="6"/>
      <c r="I308" s="3"/>
      <c r="Q308" s="1"/>
      <c r="V308" s="1"/>
      <c r="AD308" s="1"/>
      <c r="AI308" s="1"/>
      <c r="AM308" s="1"/>
    </row>
    <row r="309" spans="7:39" x14ac:dyDescent="0.2">
      <c r="G309" s="1"/>
      <c r="H309" s="6"/>
      <c r="I309" s="3"/>
      <c r="Q309" s="1"/>
      <c r="V309" s="1"/>
      <c r="AD309" s="1"/>
      <c r="AI309" s="1"/>
      <c r="AM309" s="1"/>
    </row>
    <row r="310" spans="7:39" x14ac:dyDescent="0.2">
      <c r="G310" s="1"/>
      <c r="H310" s="6"/>
      <c r="I310" s="3"/>
      <c r="Q310" s="1"/>
      <c r="V310" s="1"/>
      <c r="AD310" s="1"/>
      <c r="AI310" s="1"/>
      <c r="AM310" s="1"/>
    </row>
    <row r="311" spans="7:39" x14ac:dyDescent="0.2">
      <c r="G311" s="1"/>
      <c r="H311" s="6"/>
      <c r="I311" s="3"/>
      <c r="Q311" s="1"/>
      <c r="V311" s="1"/>
      <c r="AD311" s="1"/>
      <c r="AI311" s="1"/>
      <c r="AM311" s="1"/>
    </row>
    <row r="312" spans="7:39" x14ac:dyDescent="0.2">
      <c r="G312" s="1"/>
      <c r="H312" s="6"/>
      <c r="I312" s="3"/>
      <c r="Q312" s="1"/>
      <c r="V312" s="1"/>
      <c r="AD312" s="1"/>
      <c r="AI312" s="1"/>
      <c r="AM312" s="1"/>
    </row>
    <row r="313" spans="7:39" x14ac:dyDescent="0.2">
      <c r="G313" s="1"/>
      <c r="H313" s="6"/>
      <c r="I313" s="3"/>
      <c r="Q313" s="1"/>
      <c r="V313" s="1"/>
      <c r="AD313" s="1"/>
      <c r="AI313" s="1"/>
      <c r="AM313" s="1"/>
    </row>
    <row r="314" spans="7:39" x14ac:dyDescent="0.2">
      <c r="G314" s="1"/>
      <c r="H314" s="6"/>
      <c r="I314" s="3"/>
      <c r="Q314" s="1"/>
      <c r="V314" s="1"/>
      <c r="AD314" s="1"/>
      <c r="AI314" s="1"/>
      <c r="AM314" s="1"/>
    </row>
    <row r="315" spans="7:39" x14ac:dyDescent="0.2">
      <c r="G315" s="1"/>
      <c r="H315" s="6"/>
      <c r="I315" s="3"/>
      <c r="Q315" s="1"/>
      <c r="V315" s="1"/>
      <c r="AD315" s="1"/>
      <c r="AI315" s="1"/>
      <c r="AM315" s="1"/>
    </row>
    <row r="316" spans="7:39" x14ac:dyDescent="0.2">
      <c r="G316" s="1"/>
      <c r="H316" s="6"/>
      <c r="I316" s="3"/>
      <c r="Q316" s="1"/>
      <c r="V316" s="1"/>
      <c r="AD316" s="1"/>
      <c r="AI316" s="1"/>
      <c r="AM316" s="1"/>
    </row>
    <row r="317" spans="7:39" x14ac:dyDescent="0.2">
      <c r="G317" s="1"/>
      <c r="H317" s="6"/>
      <c r="I317" s="3"/>
      <c r="Q317" s="1"/>
      <c r="V317" s="1"/>
      <c r="AD317" s="1"/>
      <c r="AI317" s="1"/>
      <c r="AM317" s="1"/>
    </row>
    <row r="318" spans="7:39" x14ac:dyDescent="0.2">
      <c r="G318" s="1"/>
      <c r="H318" s="6"/>
      <c r="I318" s="3"/>
      <c r="Q318" s="1"/>
      <c r="V318" s="1"/>
      <c r="AD318" s="1"/>
      <c r="AI318" s="1"/>
      <c r="AM318" s="1"/>
    </row>
    <row r="319" spans="7:39" x14ac:dyDescent="0.2">
      <c r="G319" s="1"/>
      <c r="H319" s="6"/>
      <c r="I319" s="3"/>
      <c r="Q319" s="1"/>
      <c r="V319" s="1"/>
      <c r="AD319" s="1"/>
      <c r="AI319" s="1"/>
      <c r="AM319" s="1"/>
    </row>
    <row r="320" spans="7:39" x14ac:dyDescent="0.2">
      <c r="G320" s="1"/>
      <c r="H320" s="6"/>
      <c r="I320" s="3"/>
      <c r="Q320" s="1"/>
      <c r="V320" s="1"/>
      <c r="AD320" s="1"/>
      <c r="AI320" s="1"/>
      <c r="AM320" s="1"/>
    </row>
    <row r="321" spans="7:39" x14ac:dyDescent="0.2">
      <c r="G321" s="1"/>
      <c r="H321" s="6"/>
      <c r="I321" s="3"/>
      <c r="Q321" s="1"/>
      <c r="V321" s="1"/>
      <c r="AD321" s="1"/>
      <c r="AI321" s="1"/>
      <c r="AM321" s="1"/>
    </row>
    <row r="322" spans="7:39" x14ac:dyDescent="0.2">
      <c r="G322" s="1"/>
      <c r="H322" s="6"/>
      <c r="I322" s="3"/>
      <c r="Q322" s="1"/>
      <c r="V322" s="1"/>
      <c r="AD322" s="1"/>
      <c r="AI322" s="1"/>
      <c r="AM322" s="1"/>
    </row>
    <row r="323" spans="7:39" x14ac:dyDescent="0.2">
      <c r="G323" s="1"/>
      <c r="H323" s="6"/>
      <c r="I323" s="3"/>
      <c r="Q323" s="1"/>
      <c r="V323" s="1"/>
      <c r="AD323" s="1"/>
      <c r="AI323" s="1"/>
      <c r="AM323" s="1"/>
    </row>
    <row r="324" spans="7:39" x14ac:dyDescent="0.2">
      <c r="G324" s="1"/>
      <c r="H324" s="6"/>
      <c r="I324" s="3"/>
      <c r="Q324" s="1"/>
      <c r="V324" s="1"/>
      <c r="AD324" s="1"/>
      <c r="AI324" s="1"/>
      <c r="AM324" s="1"/>
    </row>
    <row r="325" spans="7:39" x14ac:dyDescent="0.2">
      <c r="G325" s="1"/>
      <c r="H325" s="6"/>
      <c r="I325" s="3"/>
      <c r="Q325" s="1"/>
      <c r="V325" s="1"/>
      <c r="AD325" s="1"/>
      <c r="AI325" s="1"/>
      <c r="AM325" s="1"/>
    </row>
    <row r="326" spans="7:39" x14ac:dyDescent="0.2">
      <c r="G326" s="1"/>
      <c r="H326" s="6"/>
      <c r="I326" s="3"/>
      <c r="Q326" s="1"/>
      <c r="V326" s="1"/>
      <c r="AD326" s="1"/>
      <c r="AI326" s="1"/>
      <c r="AM326" s="1"/>
    </row>
    <row r="327" spans="7:39" x14ac:dyDescent="0.2">
      <c r="G327" s="1"/>
      <c r="H327" s="6"/>
      <c r="I327" s="3"/>
      <c r="Q327" s="1"/>
      <c r="V327" s="1"/>
      <c r="AD327" s="1"/>
      <c r="AI327" s="1"/>
      <c r="AM327" s="1"/>
    </row>
    <row r="328" spans="7:39" x14ac:dyDescent="0.2">
      <c r="G328" s="1"/>
      <c r="H328" s="6"/>
      <c r="I328" s="3"/>
      <c r="Q328" s="1"/>
      <c r="V328" s="1"/>
      <c r="AD328" s="1"/>
      <c r="AI328" s="1"/>
      <c r="AM328" s="1"/>
    </row>
    <row r="329" spans="7:39" x14ac:dyDescent="0.2">
      <c r="G329" s="1"/>
      <c r="H329" s="6"/>
      <c r="I329" s="3"/>
      <c r="Q329" s="1"/>
      <c r="V329" s="1"/>
      <c r="AD329" s="1"/>
      <c r="AI329" s="1"/>
      <c r="AM329" s="1"/>
    </row>
    <row r="330" spans="7:39" x14ac:dyDescent="0.2">
      <c r="G330" s="1"/>
      <c r="H330" s="6"/>
      <c r="I330" s="3"/>
      <c r="Q330" s="1"/>
      <c r="V330" s="1"/>
      <c r="AD330" s="1"/>
      <c r="AI330" s="1"/>
      <c r="AM330" s="1"/>
    </row>
    <row r="331" spans="7:39" x14ac:dyDescent="0.2">
      <c r="G331" s="1"/>
      <c r="H331" s="6"/>
      <c r="I331" s="3"/>
      <c r="Q331" s="1"/>
      <c r="V331" s="1"/>
      <c r="AD331" s="1"/>
      <c r="AI331" s="1"/>
      <c r="AM331" s="1"/>
    </row>
    <row r="332" spans="7:39" x14ac:dyDescent="0.2">
      <c r="G332" s="1"/>
      <c r="H332" s="6"/>
      <c r="I332" s="3"/>
      <c r="Q332" s="1"/>
      <c r="V332" s="1"/>
      <c r="AD332" s="1"/>
      <c r="AI332" s="1"/>
      <c r="AM332" s="1"/>
    </row>
    <row r="333" spans="7:39" x14ac:dyDescent="0.2">
      <c r="G333" s="1"/>
      <c r="H333" s="6"/>
      <c r="I333" s="3"/>
      <c r="Q333" s="1"/>
      <c r="V333" s="1"/>
      <c r="AD333" s="1"/>
      <c r="AI333" s="1"/>
      <c r="AM333" s="1"/>
    </row>
    <row r="334" spans="7:39" x14ac:dyDescent="0.2">
      <c r="G334" s="1"/>
      <c r="H334" s="6"/>
      <c r="I334" s="3"/>
      <c r="Q334" s="1"/>
      <c r="V334" s="1"/>
      <c r="AD334" s="1"/>
      <c r="AI334" s="1"/>
      <c r="AM334" s="1"/>
    </row>
    <row r="335" spans="7:39" x14ac:dyDescent="0.2">
      <c r="G335" s="1"/>
      <c r="H335" s="6"/>
      <c r="I335" s="3"/>
      <c r="Q335" s="1"/>
      <c r="V335" s="1"/>
      <c r="AD335" s="1"/>
      <c r="AI335" s="1"/>
      <c r="AM335" s="1"/>
    </row>
    <row r="336" spans="7:39" x14ac:dyDescent="0.2">
      <c r="G336" s="1"/>
      <c r="H336" s="6"/>
      <c r="I336" s="3"/>
      <c r="Q336" s="1"/>
      <c r="V336" s="1"/>
      <c r="AD336" s="1"/>
      <c r="AI336" s="1"/>
      <c r="AM336" s="1"/>
    </row>
    <row r="337" spans="7:39" x14ac:dyDescent="0.2">
      <c r="G337" s="1"/>
      <c r="H337" s="6"/>
      <c r="I337" s="3"/>
      <c r="Q337" s="1"/>
      <c r="V337" s="1"/>
      <c r="AD337" s="1"/>
      <c r="AI337" s="1"/>
      <c r="AM337" s="1"/>
    </row>
    <row r="338" spans="7:39" x14ac:dyDescent="0.2">
      <c r="G338" s="1"/>
      <c r="H338" s="6"/>
      <c r="I338" s="3"/>
      <c r="Q338" s="1"/>
      <c r="V338" s="1"/>
      <c r="AD338" s="1"/>
      <c r="AI338" s="1"/>
      <c r="AM338" s="1"/>
    </row>
    <row r="339" spans="7:39" x14ac:dyDescent="0.2">
      <c r="G339" s="1"/>
      <c r="H339" s="6"/>
      <c r="I339" s="3"/>
      <c r="Q339" s="1"/>
      <c r="V339" s="1"/>
      <c r="AD339" s="1"/>
      <c r="AI339" s="1"/>
      <c r="AM339" s="1"/>
    </row>
    <row r="340" spans="7:39" x14ac:dyDescent="0.2">
      <c r="G340" s="1"/>
      <c r="H340" s="6"/>
      <c r="I340" s="3"/>
      <c r="Q340" s="1"/>
      <c r="V340" s="1"/>
      <c r="AD340" s="1"/>
      <c r="AI340" s="1"/>
      <c r="AM340" s="1"/>
    </row>
    <row r="341" spans="7:39" x14ac:dyDescent="0.2">
      <c r="G341" s="1"/>
      <c r="H341" s="6"/>
      <c r="I341" s="3"/>
      <c r="Q341" s="1"/>
      <c r="V341" s="1"/>
      <c r="AD341" s="1"/>
      <c r="AI341" s="1"/>
      <c r="AM341" s="1"/>
    </row>
    <row r="342" spans="7:39" x14ac:dyDescent="0.2">
      <c r="G342" s="1"/>
      <c r="H342" s="6"/>
      <c r="I342" s="3"/>
      <c r="Q342" s="1"/>
      <c r="V342" s="1"/>
      <c r="AD342" s="1"/>
      <c r="AI342" s="1"/>
      <c r="AM342" s="1"/>
    </row>
    <row r="343" spans="7:39" x14ac:dyDescent="0.2">
      <c r="G343" s="1"/>
      <c r="H343" s="6"/>
      <c r="I343" s="3"/>
      <c r="Q343" s="1"/>
      <c r="V343" s="1"/>
      <c r="AD343" s="1"/>
      <c r="AI343" s="1"/>
      <c r="AM343" s="1"/>
    </row>
    <row r="344" spans="7:39" x14ac:dyDescent="0.2">
      <c r="G344" s="1"/>
      <c r="H344" s="6"/>
      <c r="I344" s="3"/>
      <c r="Q344" s="1"/>
      <c r="V344" s="1"/>
      <c r="AD344" s="1"/>
      <c r="AI344" s="1"/>
      <c r="AM344" s="1"/>
    </row>
    <row r="345" spans="7:39" x14ac:dyDescent="0.2">
      <c r="G345" s="1"/>
      <c r="H345" s="6"/>
      <c r="I345" s="3"/>
      <c r="Q345" s="1"/>
      <c r="V345" s="1"/>
      <c r="AD345" s="1"/>
      <c r="AI345" s="1"/>
      <c r="AM345" s="1"/>
    </row>
    <row r="346" spans="7:39" x14ac:dyDescent="0.2">
      <c r="G346" s="1"/>
      <c r="H346" s="6"/>
      <c r="I346" s="3"/>
      <c r="Q346" s="1"/>
      <c r="V346" s="1"/>
      <c r="AD346" s="1"/>
      <c r="AI346" s="1"/>
      <c r="AM346" s="1"/>
    </row>
    <row r="347" spans="7:39" x14ac:dyDescent="0.2">
      <c r="G347" s="1"/>
      <c r="H347" s="6"/>
      <c r="I347" s="3"/>
      <c r="Q347" s="1"/>
      <c r="V347" s="1"/>
      <c r="AD347" s="1"/>
      <c r="AI347" s="1"/>
      <c r="AM347" s="1"/>
    </row>
    <row r="348" spans="7:39" x14ac:dyDescent="0.2">
      <c r="G348" s="1"/>
      <c r="H348" s="6"/>
      <c r="I348" s="3"/>
      <c r="Q348" s="1"/>
      <c r="V348" s="1"/>
      <c r="AD348" s="1"/>
      <c r="AI348" s="1"/>
      <c r="AM348" s="1"/>
    </row>
    <row r="349" spans="7:39" x14ac:dyDescent="0.2">
      <c r="G349" s="1"/>
      <c r="H349" s="6"/>
      <c r="I349" s="3"/>
      <c r="Q349" s="1"/>
      <c r="V349" s="1"/>
      <c r="AD349" s="1"/>
      <c r="AI349" s="1"/>
      <c r="AM349" s="1"/>
    </row>
    <row r="350" spans="7:39" x14ac:dyDescent="0.2">
      <c r="G350" s="1"/>
      <c r="H350" s="6"/>
      <c r="I350" s="3"/>
      <c r="Q350" s="1"/>
      <c r="V350" s="1"/>
      <c r="AD350" s="1"/>
      <c r="AI350" s="1"/>
      <c r="AM350" s="1"/>
    </row>
    <row r="351" spans="7:39" x14ac:dyDescent="0.2">
      <c r="G351" s="1"/>
      <c r="H351" s="6"/>
      <c r="I351" s="3"/>
      <c r="Q351" s="1"/>
      <c r="V351" s="1"/>
      <c r="AD351" s="1"/>
      <c r="AI351" s="1"/>
      <c r="AM351" s="1"/>
    </row>
    <row r="352" spans="7:39" x14ac:dyDescent="0.2">
      <c r="G352" s="1"/>
      <c r="H352" s="6"/>
      <c r="I352" s="3"/>
      <c r="Q352" s="1"/>
      <c r="V352" s="1"/>
      <c r="AD352" s="1"/>
      <c r="AI352" s="1"/>
      <c r="AM352" s="1"/>
    </row>
    <row r="353" spans="7:39" x14ac:dyDescent="0.2">
      <c r="G353" s="1"/>
      <c r="H353" s="6"/>
      <c r="I353" s="3"/>
      <c r="Q353" s="1"/>
      <c r="V353" s="1"/>
      <c r="AD353" s="1"/>
      <c r="AI353" s="1"/>
      <c r="AM353" s="1"/>
    </row>
    <row r="354" spans="7:39" x14ac:dyDescent="0.2">
      <c r="G354" s="1"/>
      <c r="H354" s="6"/>
      <c r="I354" s="3"/>
      <c r="Q354" s="1"/>
      <c r="V354" s="1"/>
      <c r="AD354" s="1"/>
      <c r="AI354" s="1"/>
      <c r="AM354" s="1"/>
    </row>
    <row r="355" spans="7:39" x14ac:dyDescent="0.2">
      <c r="G355" s="1"/>
      <c r="H355" s="6"/>
      <c r="I355" s="3"/>
      <c r="Q355" s="1"/>
      <c r="V355" s="1"/>
      <c r="AD355" s="1"/>
      <c r="AI355" s="1"/>
      <c r="AM355" s="1"/>
    </row>
    <row r="356" spans="7:39" x14ac:dyDescent="0.2">
      <c r="G356" s="1"/>
      <c r="H356" s="6"/>
      <c r="I356" s="3"/>
      <c r="Q356" s="1"/>
      <c r="V356" s="1"/>
      <c r="AD356" s="1"/>
      <c r="AI356" s="1"/>
      <c r="AM356" s="1"/>
    </row>
    <row r="357" spans="7:39" x14ac:dyDescent="0.2">
      <c r="G357" s="1"/>
      <c r="H357" s="6"/>
      <c r="I357" s="3"/>
      <c r="Q357" s="1"/>
      <c r="V357" s="1"/>
      <c r="AD357" s="1"/>
      <c r="AI357" s="1"/>
      <c r="AM357" s="1"/>
    </row>
    <row r="358" spans="7:39" x14ac:dyDescent="0.2">
      <c r="G358" s="1"/>
      <c r="H358" s="6"/>
      <c r="I358" s="3"/>
      <c r="Q358" s="1"/>
      <c r="V358" s="1"/>
      <c r="AD358" s="1"/>
      <c r="AI358" s="1"/>
      <c r="AM358" s="1"/>
    </row>
    <row r="359" spans="7:39" x14ac:dyDescent="0.2">
      <c r="G359" s="1"/>
      <c r="H359" s="6"/>
      <c r="I359" s="3"/>
      <c r="Q359" s="1"/>
      <c r="V359" s="1"/>
      <c r="AD359" s="1"/>
      <c r="AI359" s="1"/>
      <c r="AM359" s="1"/>
    </row>
    <row r="360" spans="7:39" x14ac:dyDescent="0.2">
      <c r="G360" s="1"/>
      <c r="H360" s="6"/>
      <c r="I360" s="3"/>
      <c r="Q360" s="1"/>
      <c r="V360" s="1"/>
      <c r="AD360" s="1"/>
      <c r="AI360" s="1"/>
      <c r="AM360" s="1"/>
    </row>
    <row r="361" spans="7:39" x14ac:dyDescent="0.2">
      <c r="G361" s="1"/>
      <c r="H361" s="6"/>
      <c r="I361" s="3"/>
      <c r="Q361" s="1"/>
      <c r="V361" s="1"/>
      <c r="AD361" s="1"/>
      <c r="AI361" s="1"/>
      <c r="AM361" s="1"/>
    </row>
    <row r="362" spans="7:39" x14ac:dyDescent="0.2">
      <c r="G362" s="1"/>
      <c r="H362" s="6"/>
      <c r="I362" s="3"/>
      <c r="Q362" s="1"/>
      <c r="V362" s="1"/>
      <c r="AD362" s="1"/>
      <c r="AI362" s="1"/>
      <c r="AM362" s="1"/>
    </row>
    <row r="363" spans="7:39" x14ac:dyDescent="0.2">
      <c r="G363" s="1"/>
      <c r="H363" s="6"/>
      <c r="I363" s="3"/>
      <c r="Q363" s="1"/>
      <c r="V363" s="1"/>
      <c r="AD363" s="1"/>
      <c r="AI363" s="1"/>
      <c r="AM363" s="1"/>
    </row>
    <row r="364" spans="7:39" x14ac:dyDescent="0.2">
      <c r="G364" s="1"/>
      <c r="H364" s="6"/>
      <c r="I364" s="3"/>
      <c r="Q364" s="1"/>
      <c r="V364" s="1"/>
      <c r="AD364" s="1"/>
      <c r="AI364" s="1"/>
      <c r="AM364" s="1"/>
    </row>
    <row r="365" spans="7:39" x14ac:dyDescent="0.2">
      <c r="G365" s="1"/>
      <c r="H365" s="6"/>
      <c r="I365" s="3"/>
      <c r="Q365" s="1"/>
      <c r="V365" s="1"/>
      <c r="AD365" s="1"/>
      <c r="AI365" s="1"/>
      <c r="AM365" s="1"/>
    </row>
    <row r="366" spans="7:39" x14ac:dyDescent="0.2">
      <c r="G366" s="1"/>
      <c r="H366" s="6"/>
      <c r="I366" s="3"/>
      <c r="Q366" s="1"/>
      <c r="V366" s="1"/>
      <c r="AD366" s="1"/>
      <c r="AI366" s="1"/>
      <c r="AM366" s="1"/>
    </row>
    <row r="367" spans="7:39" x14ac:dyDescent="0.2">
      <c r="G367" s="1"/>
      <c r="H367" s="6"/>
      <c r="I367" s="3"/>
      <c r="Q367" s="1"/>
      <c r="V367" s="1"/>
      <c r="AD367" s="1"/>
      <c r="AI367" s="1"/>
      <c r="AM367" s="1"/>
    </row>
    <row r="368" spans="7:39" x14ac:dyDescent="0.2">
      <c r="G368" s="1"/>
      <c r="H368" s="6"/>
      <c r="I368" s="3"/>
      <c r="Q368" s="1"/>
      <c r="V368" s="1"/>
      <c r="AD368" s="1"/>
      <c r="AI368" s="1"/>
      <c r="AM368" s="1"/>
    </row>
    <row r="369" spans="7:39" x14ac:dyDescent="0.2">
      <c r="G369" s="1"/>
      <c r="H369" s="6"/>
      <c r="I369" s="3"/>
      <c r="Q369" s="1"/>
      <c r="V369" s="1"/>
      <c r="AD369" s="1"/>
      <c r="AI369" s="1"/>
      <c r="AM369" s="1"/>
    </row>
    <row r="370" spans="7:39" x14ac:dyDescent="0.2">
      <c r="G370" s="1"/>
      <c r="H370" s="6"/>
      <c r="I370" s="3"/>
      <c r="Q370" s="1"/>
      <c r="V370" s="1"/>
      <c r="AD370" s="1"/>
      <c r="AI370" s="1"/>
      <c r="AM370" s="1"/>
    </row>
    <row r="371" spans="7:39" x14ac:dyDescent="0.2">
      <c r="Q371" s="1"/>
      <c r="V371" s="1"/>
      <c r="AD371" s="1"/>
      <c r="AI371" s="1"/>
      <c r="AM371" s="1"/>
    </row>
    <row r="372" spans="7:39" x14ac:dyDescent="0.2">
      <c r="Q372" s="1"/>
      <c r="V372" s="1"/>
      <c r="AD372" s="1"/>
      <c r="AI372" s="1"/>
      <c r="AM372" s="1"/>
    </row>
    <row r="373" spans="7:39" x14ac:dyDescent="0.2">
      <c r="Q373" s="1"/>
      <c r="V373" s="1"/>
      <c r="AD373" s="1"/>
      <c r="AI373" s="1"/>
      <c r="AM373" s="1"/>
    </row>
    <row r="374" spans="7:39" x14ac:dyDescent="0.2">
      <c r="Q374" s="1"/>
      <c r="V374" s="1"/>
      <c r="AD374" s="1"/>
      <c r="AI374" s="1"/>
      <c r="AM374" s="1"/>
    </row>
    <row r="375" spans="7:39" x14ac:dyDescent="0.2">
      <c r="Q375" s="1"/>
      <c r="V375" s="1"/>
      <c r="AD375" s="1"/>
      <c r="AI375" s="1"/>
      <c r="AM375" s="1"/>
    </row>
    <row r="376" spans="7:39" x14ac:dyDescent="0.2">
      <c r="Q376" s="1"/>
      <c r="V376" s="1"/>
      <c r="AD376" s="1"/>
      <c r="AI376" s="1"/>
      <c r="AM376" s="1"/>
    </row>
    <row r="377" spans="7:39" x14ac:dyDescent="0.2">
      <c r="Q377" s="1"/>
      <c r="V377" s="1"/>
      <c r="AD377" s="1"/>
      <c r="AI377" s="1"/>
      <c r="AM377" s="1"/>
    </row>
    <row r="378" spans="7:39" x14ac:dyDescent="0.2">
      <c r="Q378" s="1"/>
      <c r="V378" s="1"/>
      <c r="AD378" s="1"/>
      <c r="AI378" s="1"/>
      <c r="AM378" s="1"/>
    </row>
    <row r="379" spans="7:39" x14ac:dyDescent="0.2">
      <c r="Q379" s="1"/>
      <c r="V379" s="1"/>
      <c r="AD379" s="1"/>
      <c r="AI379" s="1"/>
      <c r="AM379" s="1"/>
    </row>
    <row r="380" spans="7:39" x14ac:dyDescent="0.2">
      <c r="Q380" s="1"/>
      <c r="V380" s="1"/>
      <c r="AD380" s="1"/>
      <c r="AI380" s="1"/>
      <c r="AM380" s="1"/>
    </row>
    <row r="381" spans="7:39" x14ac:dyDescent="0.2">
      <c r="Q381" s="1"/>
      <c r="V381" s="1"/>
      <c r="AD381" s="1"/>
      <c r="AI381" s="1"/>
      <c r="AM381" s="1"/>
    </row>
    <row r="382" spans="7:39" x14ac:dyDescent="0.2">
      <c r="Q382" s="1"/>
      <c r="V382" s="1"/>
      <c r="AD382" s="1"/>
      <c r="AI382" s="1"/>
      <c r="AM382" s="1"/>
    </row>
    <row r="383" spans="7:39" x14ac:dyDescent="0.2">
      <c r="Q383" s="1"/>
      <c r="V383" s="1"/>
      <c r="AD383" s="1"/>
      <c r="AI383" s="1"/>
      <c r="AM383" s="1"/>
    </row>
    <row r="384" spans="7:39" x14ac:dyDescent="0.2">
      <c r="Q384" s="1"/>
      <c r="V384" s="1"/>
      <c r="AD384" s="1"/>
      <c r="AI384" s="1"/>
      <c r="AM384" s="1"/>
    </row>
    <row r="385" spans="17:39" x14ac:dyDescent="0.2">
      <c r="Q385" s="1"/>
      <c r="V385" s="1"/>
      <c r="AD385" s="1"/>
      <c r="AI385" s="1"/>
      <c r="AM385" s="1"/>
    </row>
    <row r="386" spans="17:39" x14ac:dyDescent="0.2">
      <c r="Q386" s="1"/>
      <c r="V386" s="1"/>
      <c r="AD386" s="1"/>
      <c r="AI386" s="1"/>
      <c r="AM386" s="1"/>
    </row>
    <row r="387" spans="17:39" x14ac:dyDescent="0.2">
      <c r="Q387" s="1"/>
      <c r="V387" s="1"/>
      <c r="AD387" s="1"/>
      <c r="AI387" s="1"/>
      <c r="AM387" s="1"/>
    </row>
    <row r="388" spans="17:39" x14ac:dyDescent="0.2">
      <c r="Q388" s="1"/>
      <c r="V388" s="1"/>
      <c r="AD388" s="1"/>
      <c r="AI388" s="1"/>
      <c r="AM388" s="1"/>
    </row>
    <row r="389" spans="17:39" x14ac:dyDescent="0.2">
      <c r="Q389" s="1"/>
      <c r="V389" s="1"/>
      <c r="AD389" s="1"/>
      <c r="AI389" s="1"/>
      <c r="AM389" s="1"/>
    </row>
    <row r="390" spans="17:39" x14ac:dyDescent="0.2">
      <c r="Q390" s="1"/>
      <c r="V390" s="1"/>
      <c r="AD390" s="1"/>
      <c r="AI390" s="1"/>
      <c r="AM390" s="1"/>
    </row>
    <row r="391" spans="17:39" x14ac:dyDescent="0.2">
      <c r="Q391" s="1"/>
      <c r="V391" s="1"/>
      <c r="AD391" s="1"/>
      <c r="AI391" s="1"/>
      <c r="AM391" s="1"/>
    </row>
    <row r="392" spans="17:39" x14ac:dyDescent="0.2">
      <c r="Q392" s="1"/>
      <c r="V392" s="1"/>
      <c r="AD392" s="1"/>
      <c r="AI392" s="1"/>
      <c r="AM392" s="1"/>
    </row>
    <row r="393" spans="17:39" x14ac:dyDescent="0.2">
      <c r="Q393" s="1"/>
      <c r="V393" s="1"/>
      <c r="AD393" s="1"/>
      <c r="AI393" s="1"/>
      <c r="AM393" s="1"/>
    </row>
    <row r="394" spans="17:39" x14ac:dyDescent="0.2">
      <c r="Q394" s="1"/>
      <c r="V394" s="1"/>
      <c r="AD394" s="1"/>
      <c r="AI394" s="1"/>
      <c r="AM394" s="1"/>
    </row>
    <row r="395" spans="17:39" x14ac:dyDescent="0.2">
      <c r="Q395" s="1"/>
      <c r="V395" s="1"/>
      <c r="AD395" s="1"/>
      <c r="AI395" s="1"/>
      <c r="AM395" s="1"/>
    </row>
    <row r="396" spans="17:39" x14ac:dyDescent="0.2">
      <c r="Q396" s="1"/>
      <c r="V396" s="1"/>
      <c r="AD396" s="1"/>
      <c r="AI396" s="1"/>
      <c r="AM396" s="1"/>
    </row>
    <row r="397" spans="17:39" x14ac:dyDescent="0.2">
      <c r="Q397" s="1"/>
      <c r="V397" s="1"/>
      <c r="AD397" s="1"/>
      <c r="AI397" s="1"/>
      <c r="AM397" s="1"/>
    </row>
    <row r="398" spans="17:39" x14ac:dyDescent="0.2">
      <c r="Q398" s="1"/>
      <c r="V398" s="1"/>
      <c r="AD398" s="1"/>
      <c r="AI398" s="1"/>
      <c r="AM398" s="1"/>
    </row>
    <row r="399" spans="17:39" x14ac:dyDescent="0.2">
      <c r="Q399" s="1"/>
      <c r="V399" s="1"/>
      <c r="AD399" s="1"/>
      <c r="AI399" s="1"/>
      <c r="AM399" s="1"/>
    </row>
    <row r="400" spans="17:39" x14ac:dyDescent="0.2">
      <c r="Q400" s="1"/>
      <c r="V400" s="1"/>
      <c r="AD400" s="1"/>
      <c r="AI400" s="1"/>
      <c r="AM400" s="1"/>
    </row>
    <row r="401" spans="17:39" x14ac:dyDescent="0.2">
      <c r="Q401" s="1"/>
      <c r="V401" s="1"/>
      <c r="AD401" s="1"/>
      <c r="AI401" s="1"/>
      <c r="AM401" s="1"/>
    </row>
    <row r="402" spans="17:39" x14ac:dyDescent="0.2">
      <c r="Q402" s="1"/>
      <c r="V402" s="1"/>
      <c r="AD402" s="1"/>
      <c r="AI402" s="1"/>
      <c r="AM402" s="1"/>
    </row>
    <row r="403" spans="17:39" x14ac:dyDescent="0.2">
      <c r="Q403" s="1"/>
      <c r="V403" s="1"/>
      <c r="AD403" s="1"/>
      <c r="AI403" s="1"/>
      <c r="AM403" s="1"/>
    </row>
    <row r="404" spans="17:39" x14ac:dyDescent="0.2">
      <c r="Q404" s="1"/>
      <c r="V404" s="1"/>
      <c r="AD404" s="1"/>
      <c r="AI404" s="1"/>
      <c r="AM404" s="1"/>
    </row>
    <row r="405" spans="17:39" x14ac:dyDescent="0.2">
      <c r="Q405" s="1"/>
      <c r="V405" s="1"/>
      <c r="AD405" s="1"/>
      <c r="AI405" s="1"/>
      <c r="AM405" s="1"/>
    </row>
    <row r="406" spans="17:39" x14ac:dyDescent="0.2">
      <c r="Q406" s="1"/>
      <c r="V406" s="1"/>
      <c r="AD406" s="1"/>
      <c r="AI406" s="1"/>
      <c r="AM406" s="1"/>
    </row>
    <row r="407" spans="17:39" x14ac:dyDescent="0.2">
      <c r="Q407" s="1"/>
      <c r="V407" s="1"/>
      <c r="AD407" s="1"/>
      <c r="AI407" s="1"/>
      <c r="AM407" s="1"/>
    </row>
    <row r="408" spans="17:39" x14ac:dyDescent="0.2">
      <c r="Q408" s="1"/>
      <c r="V408" s="1"/>
      <c r="AD408" s="1"/>
      <c r="AI408" s="1"/>
      <c r="AM408" s="1"/>
    </row>
    <row r="409" spans="17:39" x14ac:dyDescent="0.2">
      <c r="Q409" s="1"/>
      <c r="V409" s="1"/>
      <c r="AD409" s="1"/>
      <c r="AI409" s="1"/>
      <c r="AM409" s="1"/>
    </row>
    <row r="410" spans="17:39" x14ac:dyDescent="0.2">
      <c r="Q410" s="1"/>
      <c r="V410" s="1"/>
      <c r="AD410" s="1"/>
      <c r="AI410" s="1"/>
      <c r="AM410" s="1"/>
    </row>
    <row r="411" spans="17:39" x14ac:dyDescent="0.2">
      <c r="Q411" s="1"/>
      <c r="V411" s="1"/>
      <c r="AD411" s="1"/>
      <c r="AI411" s="1"/>
      <c r="AM411" s="1"/>
    </row>
    <row r="412" spans="17:39" x14ac:dyDescent="0.2">
      <c r="Q412" s="1"/>
      <c r="V412" s="1"/>
      <c r="AD412" s="1"/>
      <c r="AI412" s="1"/>
      <c r="AM412" s="1"/>
    </row>
    <row r="413" spans="17:39" x14ac:dyDescent="0.2">
      <c r="Q413" s="1"/>
      <c r="V413" s="1"/>
      <c r="AD413" s="1"/>
      <c r="AI413" s="1"/>
      <c r="AM413" s="1"/>
    </row>
    <row r="414" spans="17:39" x14ac:dyDescent="0.2">
      <c r="Q414" s="1"/>
      <c r="V414" s="1"/>
      <c r="AD414" s="1"/>
      <c r="AI414" s="1"/>
      <c r="AM414" s="1"/>
    </row>
    <row r="415" spans="17:39" x14ac:dyDescent="0.2">
      <c r="Q415" s="1"/>
      <c r="V415" s="1"/>
      <c r="AD415" s="1"/>
      <c r="AI415" s="1"/>
      <c r="AM415" s="1"/>
    </row>
    <row r="416" spans="17:39" x14ac:dyDescent="0.2">
      <c r="Q416" s="1"/>
      <c r="V416" s="1"/>
      <c r="AD416" s="1"/>
      <c r="AI416" s="1"/>
      <c r="AM416" s="1"/>
    </row>
    <row r="417" spans="17:39" x14ac:dyDescent="0.2">
      <c r="Q417" s="1"/>
      <c r="V417" s="1"/>
      <c r="AD417" s="1"/>
      <c r="AI417" s="1"/>
      <c r="AM417" s="1"/>
    </row>
    <row r="418" spans="17:39" x14ac:dyDescent="0.2">
      <c r="Q418" s="1"/>
      <c r="V418" s="1"/>
      <c r="AD418" s="1"/>
      <c r="AI418" s="1"/>
      <c r="AM418" s="1"/>
    </row>
    <row r="419" spans="17:39" x14ac:dyDescent="0.2">
      <c r="Q419" s="1"/>
      <c r="V419" s="1"/>
      <c r="AD419" s="1"/>
      <c r="AI419" s="1"/>
      <c r="AM419" s="1"/>
    </row>
    <row r="420" spans="17:39" x14ac:dyDescent="0.2">
      <c r="Q420" s="1"/>
      <c r="V420" s="1"/>
      <c r="AD420" s="1"/>
      <c r="AI420" s="1"/>
      <c r="AM420" s="1"/>
    </row>
    <row r="421" spans="17:39" x14ac:dyDescent="0.2">
      <c r="Q421" s="1"/>
      <c r="V421" s="1"/>
      <c r="AD421" s="1"/>
      <c r="AI421" s="1"/>
      <c r="AM421" s="1"/>
    </row>
    <row r="422" spans="17:39" x14ac:dyDescent="0.2">
      <c r="Q422" s="1"/>
      <c r="V422" s="1"/>
      <c r="AD422" s="1"/>
      <c r="AI422" s="1"/>
      <c r="AM422" s="1"/>
    </row>
    <row r="423" spans="17:39" x14ac:dyDescent="0.2">
      <c r="Q423" s="1"/>
      <c r="V423" s="1"/>
      <c r="AD423" s="1"/>
      <c r="AI423" s="1"/>
      <c r="AM423" s="1"/>
    </row>
    <row r="424" spans="17:39" x14ac:dyDescent="0.2">
      <c r="Q424" s="1"/>
      <c r="V424" s="1"/>
      <c r="AD424" s="1"/>
      <c r="AI424" s="1"/>
      <c r="AM424" s="1"/>
    </row>
    <row r="425" spans="17:39" x14ac:dyDescent="0.2">
      <c r="Q425" s="1"/>
      <c r="V425" s="1"/>
      <c r="AD425" s="1"/>
      <c r="AI425" s="1"/>
      <c r="AM425" s="1"/>
    </row>
    <row r="426" spans="17:39" x14ac:dyDescent="0.2">
      <c r="Q426" s="1"/>
      <c r="V426" s="1"/>
      <c r="AD426" s="1"/>
      <c r="AI426" s="1"/>
      <c r="AM426" s="1"/>
    </row>
    <row r="427" spans="17:39" x14ac:dyDescent="0.2">
      <c r="Q427" s="1"/>
      <c r="V427" s="1"/>
      <c r="AD427" s="1"/>
      <c r="AI427" s="1"/>
      <c r="AM427" s="1"/>
    </row>
    <row r="428" spans="17:39" x14ac:dyDescent="0.2">
      <c r="Q428" s="1"/>
      <c r="V428" s="1"/>
      <c r="AD428" s="1"/>
      <c r="AI428" s="1"/>
      <c r="AM428" s="1"/>
    </row>
    <row r="429" spans="17:39" x14ac:dyDescent="0.2">
      <c r="Q429" s="1"/>
      <c r="V429" s="1"/>
      <c r="AD429" s="1"/>
      <c r="AI429" s="1"/>
      <c r="AM429" s="1"/>
    </row>
    <row r="430" spans="17:39" x14ac:dyDescent="0.2">
      <c r="Q430" s="1"/>
      <c r="V430" s="1"/>
      <c r="AD430" s="1"/>
      <c r="AI430" s="1"/>
      <c r="AM430" s="1"/>
    </row>
    <row r="431" spans="17:39" x14ac:dyDescent="0.2">
      <c r="Q431" s="1"/>
      <c r="V431" s="1"/>
      <c r="AD431" s="1"/>
      <c r="AI431" s="1"/>
      <c r="AM431" s="1"/>
    </row>
    <row r="432" spans="17:39" x14ac:dyDescent="0.2">
      <c r="Q432" s="1"/>
      <c r="V432" s="1"/>
      <c r="AD432" s="1"/>
      <c r="AI432" s="1"/>
      <c r="AM432" s="1"/>
    </row>
    <row r="433" spans="17:39" x14ac:dyDescent="0.2">
      <c r="Q433" s="1"/>
      <c r="V433" s="1"/>
      <c r="AD433" s="1"/>
      <c r="AI433" s="1"/>
      <c r="AM433" s="1"/>
    </row>
    <row r="434" spans="17:39" x14ac:dyDescent="0.2">
      <c r="Q434" s="1"/>
      <c r="V434" s="1"/>
      <c r="AD434" s="1"/>
      <c r="AI434" s="1"/>
      <c r="AM434" s="1"/>
    </row>
    <row r="435" spans="17:39" x14ac:dyDescent="0.2">
      <c r="Q435" s="1"/>
      <c r="V435" s="1"/>
      <c r="AD435" s="1"/>
      <c r="AI435" s="1"/>
      <c r="AM435" s="1"/>
    </row>
    <row r="436" spans="17:39" x14ac:dyDescent="0.2">
      <c r="Q436" s="1"/>
      <c r="V436" s="1"/>
      <c r="AD436" s="1"/>
      <c r="AI436" s="1"/>
      <c r="AM436" s="1"/>
    </row>
    <row r="437" spans="17:39" x14ac:dyDescent="0.2">
      <c r="Q437" s="1"/>
      <c r="V437" s="1"/>
      <c r="AD437" s="1"/>
      <c r="AI437" s="1"/>
      <c r="AM437" s="1"/>
    </row>
    <row r="438" spans="17:39" x14ac:dyDescent="0.2">
      <c r="Q438" s="1"/>
      <c r="V438" s="1"/>
      <c r="AD438" s="1"/>
      <c r="AI438" s="1"/>
      <c r="AM438" s="1"/>
    </row>
    <row r="439" spans="17:39" x14ac:dyDescent="0.2">
      <c r="Q439" s="1"/>
      <c r="V439" s="1"/>
      <c r="AD439" s="1"/>
      <c r="AI439" s="1"/>
      <c r="AM439" s="1"/>
    </row>
    <row r="440" spans="17:39" x14ac:dyDescent="0.2">
      <c r="Q440" s="1"/>
      <c r="V440" s="1"/>
      <c r="AD440" s="1"/>
      <c r="AI440" s="1"/>
      <c r="AM440" s="1"/>
    </row>
    <row r="441" spans="17:39" x14ac:dyDescent="0.2">
      <c r="Q441" s="1"/>
      <c r="V441" s="1"/>
      <c r="AD441" s="1"/>
      <c r="AI441" s="1"/>
      <c r="AM441" s="1"/>
    </row>
    <row r="442" spans="17:39" x14ac:dyDescent="0.2">
      <c r="Q442" s="1"/>
      <c r="V442" s="1"/>
      <c r="AD442" s="1"/>
      <c r="AI442" s="1"/>
      <c r="AM442" s="1"/>
    </row>
    <row r="443" spans="17:39" x14ac:dyDescent="0.2">
      <c r="Q443" s="1"/>
      <c r="V443" s="1"/>
      <c r="AD443" s="1"/>
      <c r="AI443" s="1"/>
      <c r="AM443" s="1"/>
    </row>
    <row r="444" spans="17:39" x14ac:dyDescent="0.2">
      <c r="Q444" s="1"/>
      <c r="V444" s="1"/>
      <c r="AD444" s="1"/>
      <c r="AI444" s="1"/>
      <c r="AM444" s="1"/>
    </row>
    <row r="445" spans="17:39" x14ac:dyDescent="0.2">
      <c r="Q445" s="1"/>
      <c r="V445" s="1"/>
      <c r="AD445" s="1"/>
      <c r="AI445" s="1"/>
      <c r="AM445" s="1"/>
    </row>
    <row r="446" spans="17:39" x14ac:dyDescent="0.2">
      <c r="Q446" s="1"/>
      <c r="V446" s="1"/>
      <c r="AD446" s="1"/>
      <c r="AI446" s="1"/>
      <c r="AM446" s="1"/>
    </row>
    <row r="447" spans="17:39" x14ac:dyDescent="0.2">
      <c r="Q447" s="1"/>
      <c r="V447" s="1"/>
      <c r="AD447" s="1"/>
      <c r="AI447" s="1"/>
      <c r="AM447" s="1"/>
    </row>
    <row r="448" spans="17:39" x14ac:dyDescent="0.2">
      <c r="Q448" s="1"/>
      <c r="V448" s="1"/>
      <c r="AD448" s="1"/>
      <c r="AI448" s="1"/>
      <c r="AM448" s="1"/>
    </row>
    <row r="449" spans="17:39" x14ac:dyDescent="0.2">
      <c r="Q449" s="1"/>
      <c r="V449" s="1"/>
      <c r="AD449" s="1"/>
      <c r="AI449" s="1"/>
      <c r="AM449" s="1"/>
    </row>
    <row r="450" spans="17:39" x14ac:dyDescent="0.2">
      <c r="Q450" s="1"/>
      <c r="V450" s="1"/>
      <c r="AD450" s="1"/>
      <c r="AI450" s="1"/>
      <c r="AM450" s="1"/>
    </row>
    <row r="451" spans="17:39" x14ac:dyDescent="0.2">
      <c r="Q451" s="1"/>
      <c r="V451" s="1"/>
      <c r="AD451" s="1"/>
      <c r="AI451" s="1"/>
      <c r="AM451" s="1"/>
    </row>
    <row r="452" spans="17:39" x14ac:dyDescent="0.2">
      <c r="Q452" s="1"/>
      <c r="V452" s="1"/>
      <c r="AD452" s="1"/>
      <c r="AI452" s="1"/>
      <c r="AM452" s="1"/>
    </row>
    <row r="453" spans="17:39" x14ac:dyDescent="0.2">
      <c r="Q453" s="1"/>
      <c r="V453" s="1"/>
      <c r="AD453" s="1"/>
      <c r="AI453" s="1"/>
      <c r="AM453" s="1"/>
    </row>
    <row r="454" spans="17:39" x14ac:dyDescent="0.2">
      <c r="Q454" s="1"/>
      <c r="V454" s="1"/>
      <c r="AD454" s="1"/>
      <c r="AI454" s="1"/>
      <c r="AM454" s="1"/>
    </row>
    <row r="455" spans="17:39" x14ac:dyDescent="0.2">
      <c r="Q455" s="1"/>
      <c r="V455" s="1"/>
      <c r="AD455" s="1"/>
      <c r="AI455" s="1"/>
      <c r="AM455" s="1"/>
    </row>
    <row r="456" spans="17:39" x14ac:dyDescent="0.2">
      <c r="Q456" s="1"/>
      <c r="V456" s="1"/>
      <c r="AD456" s="1"/>
      <c r="AI456" s="1"/>
      <c r="AM456" s="1"/>
    </row>
    <row r="457" spans="17:39" x14ac:dyDescent="0.2">
      <c r="Q457" s="1"/>
      <c r="V457" s="1"/>
      <c r="AD457" s="1"/>
      <c r="AI457" s="1"/>
      <c r="AM457" s="1"/>
    </row>
    <row r="458" spans="17:39" x14ac:dyDescent="0.2">
      <c r="Q458" s="1"/>
      <c r="V458" s="1"/>
      <c r="AD458" s="1"/>
      <c r="AI458" s="1"/>
      <c r="AM458" s="1"/>
    </row>
    <row r="459" spans="17:39" x14ac:dyDescent="0.2">
      <c r="Q459" s="1"/>
      <c r="V459" s="1"/>
      <c r="AD459" s="1"/>
      <c r="AI459" s="1"/>
      <c r="AM459" s="1"/>
    </row>
    <row r="460" spans="17:39" x14ac:dyDescent="0.2">
      <c r="Q460" s="1"/>
      <c r="V460" s="1"/>
      <c r="AD460" s="1"/>
      <c r="AI460" s="1"/>
      <c r="AM460" s="1"/>
    </row>
    <row r="461" spans="17:39" x14ac:dyDescent="0.2">
      <c r="Q461" s="1"/>
      <c r="V461" s="1"/>
      <c r="AD461" s="1"/>
      <c r="AI461" s="1"/>
      <c r="AM461" s="1"/>
    </row>
    <row r="462" spans="17:39" x14ac:dyDescent="0.2">
      <c r="Q462" s="1"/>
      <c r="V462" s="1"/>
      <c r="AD462" s="1"/>
      <c r="AI462" s="1"/>
      <c r="AM462" s="1"/>
    </row>
    <row r="463" spans="17:39" x14ac:dyDescent="0.2">
      <c r="Q463" s="1"/>
      <c r="V463" s="1"/>
      <c r="AD463" s="1"/>
      <c r="AI463" s="1"/>
      <c r="AM463" s="1"/>
    </row>
    <row r="464" spans="17:39" x14ac:dyDescent="0.2">
      <c r="Q464" s="1"/>
      <c r="V464" s="1"/>
      <c r="AD464" s="1"/>
      <c r="AI464" s="1"/>
      <c r="AM464" s="1"/>
    </row>
    <row r="465" spans="17:39" x14ac:dyDescent="0.2">
      <c r="Q465" s="1"/>
      <c r="V465" s="1"/>
      <c r="AD465" s="1"/>
      <c r="AI465" s="1"/>
      <c r="AM465" s="1"/>
    </row>
    <row r="466" spans="17:39" x14ac:dyDescent="0.2">
      <c r="Q466" s="1"/>
      <c r="V466" s="1"/>
      <c r="AD466" s="1"/>
      <c r="AI466" s="1"/>
      <c r="AM466" s="1"/>
    </row>
    <row r="467" spans="17:39" x14ac:dyDescent="0.2">
      <c r="Q467" s="1"/>
      <c r="V467" s="1"/>
      <c r="AD467" s="1"/>
      <c r="AI467" s="1"/>
      <c r="AM467" s="1"/>
    </row>
    <row r="468" spans="17:39" x14ac:dyDescent="0.2">
      <c r="Q468" s="1"/>
      <c r="V468" s="1"/>
      <c r="AD468" s="1"/>
      <c r="AI468" s="1"/>
      <c r="AM468" s="1"/>
    </row>
    <row r="469" spans="17:39" x14ac:dyDescent="0.2">
      <c r="Q469" s="1"/>
      <c r="V469" s="1"/>
      <c r="AD469" s="1"/>
      <c r="AI469" s="1"/>
      <c r="AM469" s="1"/>
    </row>
    <row r="470" spans="17:39" x14ac:dyDescent="0.2">
      <c r="Q470" s="1"/>
      <c r="V470" s="1"/>
      <c r="AD470" s="1"/>
      <c r="AI470" s="1"/>
      <c r="AM470" s="1"/>
    </row>
    <row r="471" spans="17:39" x14ac:dyDescent="0.2">
      <c r="Q471" s="1"/>
      <c r="V471" s="1"/>
      <c r="AD471" s="1"/>
      <c r="AI471" s="1"/>
      <c r="AM471" s="1"/>
    </row>
    <row r="472" spans="17:39" x14ac:dyDescent="0.2">
      <c r="Q472" s="1"/>
      <c r="V472" s="1"/>
      <c r="AD472" s="1"/>
      <c r="AI472" s="1"/>
      <c r="AM472" s="1"/>
    </row>
    <row r="473" spans="17:39" x14ac:dyDescent="0.2">
      <c r="Q473" s="1"/>
      <c r="V473" s="1"/>
      <c r="AD473" s="1"/>
      <c r="AI473" s="1"/>
      <c r="AM473" s="1"/>
    </row>
    <row r="474" spans="17:39" x14ac:dyDescent="0.2">
      <c r="Q474" s="1"/>
      <c r="V474" s="1"/>
      <c r="AD474" s="1"/>
      <c r="AI474" s="1"/>
      <c r="AM474" s="1"/>
    </row>
    <row r="475" spans="17:39" x14ac:dyDescent="0.2">
      <c r="Q475" s="1"/>
      <c r="V475" s="1"/>
      <c r="AD475" s="1"/>
      <c r="AI475" s="1"/>
      <c r="AM475" s="1"/>
    </row>
    <row r="476" spans="17:39" x14ac:dyDescent="0.2">
      <c r="Q476" s="1"/>
      <c r="V476" s="1"/>
      <c r="AD476" s="1"/>
      <c r="AI476" s="1"/>
      <c r="AM476" s="1"/>
    </row>
    <row r="477" spans="17:39" x14ac:dyDescent="0.2">
      <c r="Q477" s="1"/>
      <c r="V477" s="1"/>
      <c r="AD477" s="1"/>
      <c r="AI477" s="1"/>
      <c r="AM477" s="1"/>
    </row>
    <row r="478" spans="17:39" x14ac:dyDescent="0.2">
      <c r="Q478" s="1"/>
      <c r="V478" s="1"/>
      <c r="AD478" s="1"/>
      <c r="AI478" s="1"/>
      <c r="AM478" s="1"/>
    </row>
    <row r="479" spans="17:39" x14ac:dyDescent="0.2">
      <c r="Q479" s="1"/>
      <c r="V479" s="1"/>
      <c r="AD479" s="1"/>
      <c r="AI479" s="1"/>
      <c r="AM479" s="1"/>
    </row>
    <row r="480" spans="17:39" x14ac:dyDescent="0.2">
      <c r="Q480" s="1"/>
      <c r="V480" s="1"/>
      <c r="AD480" s="1"/>
      <c r="AI480" s="1"/>
      <c r="AM480" s="1"/>
    </row>
    <row r="481" spans="17:39" x14ac:dyDescent="0.2">
      <c r="Q481" s="1"/>
      <c r="V481" s="1"/>
      <c r="AD481" s="1"/>
      <c r="AI481" s="1"/>
      <c r="AM481" s="1"/>
    </row>
    <row r="482" spans="17:39" x14ac:dyDescent="0.2">
      <c r="Q482" s="1"/>
      <c r="V482" s="1"/>
      <c r="AD482" s="1"/>
      <c r="AI482" s="1"/>
      <c r="AM482" s="1"/>
    </row>
    <row r="483" spans="17:39" x14ac:dyDescent="0.2">
      <c r="Q483" s="1"/>
      <c r="V483" s="1"/>
      <c r="AD483" s="1"/>
      <c r="AI483" s="1"/>
      <c r="AM483" s="1"/>
    </row>
    <row r="484" spans="17:39" x14ac:dyDescent="0.2">
      <c r="Q484" s="1"/>
      <c r="V484" s="1"/>
      <c r="AD484" s="1"/>
      <c r="AI484" s="1"/>
      <c r="AM484" s="1"/>
    </row>
    <row r="485" spans="17:39" x14ac:dyDescent="0.2">
      <c r="Q485" s="1"/>
      <c r="V485" s="1"/>
      <c r="AD485" s="1"/>
      <c r="AI485" s="1"/>
      <c r="AM485" s="1"/>
    </row>
    <row r="486" spans="17:39" x14ac:dyDescent="0.2">
      <c r="Q486" s="1"/>
      <c r="V486" s="1"/>
      <c r="AD486" s="1"/>
      <c r="AI486" s="1"/>
      <c r="AM486" s="1"/>
    </row>
    <row r="487" spans="17:39" x14ac:dyDescent="0.2">
      <c r="Q487" s="1"/>
      <c r="V487" s="1"/>
      <c r="AD487" s="1"/>
      <c r="AI487" s="1"/>
      <c r="AM487" s="1"/>
    </row>
    <row r="488" spans="17:39" x14ac:dyDescent="0.2">
      <c r="Q488" s="1"/>
      <c r="V488" s="1"/>
      <c r="AD488" s="1"/>
      <c r="AI488" s="1"/>
      <c r="AM488" s="1"/>
    </row>
    <row r="489" spans="17:39" x14ac:dyDescent="0.2">
      <c r="Q489" s="1"/>
      <c r="V489" s="1"/>
      <c r="AD489" s="1"/>
      <c r="AI489" s="1"/>
      <c r="AM489" s="1"/>
    </row>
    <row r="490" spans="17:39" x14ac:dyDescent="0.2">
      <c r="Q490" s="1"/>
      <c r="V490" s="1"/>
      <c r="AD490" s="1"/>
      <c r="AI490" s="1"/>
      <c r="AM490" s="1"/>
    </row>
    <row r="491" spans="17:39" x14ac:dyDescent="0.2">
      <c r="Q491" s="1"/>
      <c r="V491" s="1"/>
      <c r="AD491" s="1"/>
      <c r="AI491" s="1"/>
      <c r="AM491" s="1"/>
    </row>
    <row r="492" spans="17:39" x14ac:dyDescent="0.2">
      <c r="Q492" s="1"/>
      <c r="V492" s="1"/>
      <c r="AD492" s="1"/>
      <c r="AI492" s="1"/>
      <c r="AM492" s="1"/>
    </row>
    <row r="493" spans="17:39" x14ac:dyDescent="0.2">
      <c r="Q493" s="1"/>
      <c r="V493" s="1"/>
      <c r="AD493" s="1"/>
      <c r="AI493" s="1"/>
      <c r="AM493" s="1"/>
    </row>
    <row r="494" spans="17:39" x14ac:dyDescent="0.2">
      <c r="Q494" s="1"/>
      <c r="V494" s="1"/>
      <c r="AD494" s="1"/>
      <c r="AI494" s="1"/>
      <c r="AM494" s="1"/>
    </row>
    <row r="495" spans="17:39" x14ac:dyDescent="0.2">
      <c r="Q495" s="1"/>
      <c r="V495" s="1"/>
      <c r="AD495" s="1"/>
      <c r="AI495" s="1"/>
      <c r="AM495" s="1"/>
    </row>
    <row r="496" spans="17:39" x14ac:dyDescent="0.2">
      <c r="Q496" s="1"/>
      <c r="V496" s="1"/>
      <c r="AD496" s="1"/>
      <c r="AI496" s="1"/>
      <c r="AM496" s="1"/>
    </row>
    <row r="497" spans="17:39" x14ac:dyDescent="0.2">
      <c r="Q497" s="1"/>
      <c r="V497" s="1"/>
      <c r="AD497" s="1"/>
      <c r="AI497" s="1"/>
      <c r="AM497" s="1"/>
    </row>
    <row r="498" spans="17:39" x14ac:dyDescent="0.2">
      <c r="Q498" s="1"/>
      <c r="V498" s="1"/>
      <c r="AD498" s="1"/>
      <c r="AI498" s="1"/>
      <c r="AM498" s="1"/>
    </row>
    <row r="499" spans="17:39" x14ac:dyDescent="0.2">
      <c r="Q499" s="1"/>
      <c r="V499" s="1"/>
      <c r="AD499" s="1"/>
      <c r="AI499" s="1"/>
      <c r="AM499" s="1"/>
    </row>
    <row r="500" spans="17:39" x14ac:dyDescent="0.2">
      <c r="Q500" s="1"/>
      <c r="V500" s="1"/>
      <c r="AD500" s="1"/>
      <c r="AI500" s="1"/>
      <c r="AM500" s="1"/>
    </row>
    <row r="501" spans="17:39" x14ac:dyDescent="0.2">
      <c r="Q501" s="1"/>
      <c r="V501" s="1"/>
      <c r="AD501" s="1"/>
      <c r="AI501" s="1"/>
      <c r="AM501" s="1"/>
    </row>
    <row r="502" spans="17:39" x14ac:dyDescent="0.2">
      <c r="Q502" s="1"/>
      <c r="V502" s="1"/>
      <c r="AD502" s="1"/>
      <c r="AI502" s="1"/>
      <c r="AM502" s="1"/>
    </row>
    <row r="503" spans="17:39" x14ac:dyDescent="0.2">
      <c r="Q503" s="1"/>
      <c r="V503" s="1"/>
      <c r="AD503" s="1"/>
      <c r="AI503" s="1"/>
      <c r="AM503" s="1"/>
    </row>
    <row r="504" spans="17:39" x14ac:dyDescent="0.2">
      <c r="Q504" s="1"/>
      <c r="V504" s="1"/>
      <c r="AD504" s="1"/>
      <c r="AI504" s="1"/>
      <c r="AM504" s="1"/>
    </row>
    <row r="505" spans="17:39" x14ac:dyDescent="0.2">
      <c r="Q505" s="1"/>
      <c r="V505" s="1"/>
      <c r="AD505" s="1"/>
      <c r="AI505" s="1"/>
      <c r="AM505" s="1"/>
    </row>
    <row r="506" spans="17:39" x14ac:dyDescent="0.2">
      <c r="Q506" s="1"/>
      <c r="V506" s="1"/>
      <c r="AD506" s="1"/>
      <c r="AI506" s="1"/>
      <c r="AM506" s="1"/>
    </row>
    <row r="507" spans="17:39" x14ac:dyDescent="0.2">
      <c r="Q507" s="1"/>
      <c r="V507" s="1"/>
      <c r="AD507" s="1"/>
      <c r="AI507" s="1"/>
      <c r="AM507" s="1"/>
    </row>
    <row r="508" spans="17:39" x14ac:dyDescent="0.2">
      <c r="Q508" s="1"/>
      <c r="V508" s="1"/>
      <c r="AD508" s="1"/>
      <c r="AI508" s="1"/>
      <c r="AM508" s="1"/>
    </row>
    <row r="509" spans="17:39" x14ac:dyDescent="0.2">
      <c r="Q509" s="1"/>
      <c r="V509" s="1"/>
      <c r="AD509" s="1"/>
      <c r="AI509" s="1"/>
      <c r="AM509" s="1"/>
    </row>
    <row r="510" spans="17:39" x14ac:dyDescent="0.2">
      <c r="Q510" s="1"/>
      <c r="V510" s="1"/>
      <c r="AD510" s="1"/>
      <c r="AI510" s="1"/>
      <c r="AM510" s="1"/>
    </row>
    <row r="511" spans="17:39" x14ac:dyDescent="0.2">
      <c r="Q511" s="1"/>
      <c r="V511" s="1"/>
      <c r="AD511" s="1"/>
      <c r="AI511" s="1"/>
      <c r="AM511" s="1"/>
    </row>
    <row r="512" spans="17:39" x14ac:dyDescent="0.2">
      <c r="Q512" s="1"/>
      <c r="V512" s="1"/>
      <c r="AD512" s="1"/>
      <c r="AI512" s="1"/>
      <c r="AM512" s="1"/>
    </row>
    <row r="513" spans="17:39" x14ac:dyDescent="0.2">
      <c r="Q513" s="1"/>
      <c r="V513" s="1"/>
      <c r="AD513" s="1"/>
      <c r="AI513" s="1"/>
      <c r="AM513" s="1"/>
    </row>
    <row r="514" spans="17:39" x14ac:dyDescent="0.2">
      <c r="Q514" s="1"/>
      <c r="V514" s="1"/>
      <c r="AD514" s="1"/>
      <c r="AI514" s="1"/>
      <c r="AM514" s="1"/>
    </row>
    <row r="515" spans="17:39" x14ac:dyDescent="0.2">
      <c r="Q515" s="1"/>
      <c r="V515" s="1"/>
      <c r="AD515" s="1"/>
      <c r="AI515" s="1"/>
      <c r="AM515" s="1"/>
    </row>
    <row r="516" spans="17:39" x14ac:dyDescent="0.2">
      <c r="Q516" s="1"/>
      <c r="V516" s="1"/>
      <c r="AD516" s="1"/>
      <c r="AI516" s="1"/>
      <c r="AM516" s="1"/>
    </row>
    <row r="517" spans="17:39" x14ac:dyDescent="0.2">
      <c r="Q517" s="1"/>
      <c r="V517" s="1"/>
      <c r="AD517" s="1"/>
      <c r="AI517" s="1"/>
      <c r="AM517" s="1"/>
    </row>
    <row r="518" spans="17:39" x14ac:dyDescent="0.2">
      <c r="Q518" s="1"/>
      <c r="V518" s="1"/>
      <c r="AD518" s="1"/>
      <c r="AI518" s="1"/>
      <c r="AM518" s="1"/>
    </row>
    <row r="519" spans="17:39" x14ac:dyDescent="0.2">
      <c r="Q519" s="1"/>
      <c r="V519" s="1"/>
      <c r="AD519" s="1"/>
      <c r="AI519" s="1"/>
      <c r="AM519" s="1"/>
    </row>
    <row r="520" spans="17:39" x14ac:dyDescent="0.2">
      <c r="Q520" s="1"/>
      <c r="V520" s="1"/>
      <c r="AD520" s="1"/>
      <c r="AI520" s="1"/>
      <c r="AM520" s="1"/>
    </row>
    <row r="521" spans="17:39" x14ac:dyDescent="0.2">
      <c r="Q521" s="1"/>
      <c r="V521" s="1"/>
      <c r="AD521" s="1"/>
      <c r="AI521" s="1"/>
      <c r="AM521" s="1"/>
    </row>
    <row r="522" spans="17:39" x14ac:dyDescent="0.2">
      <c r="Q522" s="1"/>
      <c r="V522" s="1"/>
      <c r="AD522" s="1"/>
      <c r="AI522" s="1"/>
      <c r="AM522" s="1"/>
    </row>
    <row r="523" spans="17:39" x14ac:dyDescent="0.2">
      <c r="Q523" s="1"/>
      <c r="V523" s="1"/>
      <c r="AD523" s="1"/>
      <c r="AI523" s="1"/>
      <c r="AM523" s="1"/>
    </row>
    <row r="524" spans="17:39" x14ac:dyDescent="0.2">
      <c r="Q524" s="1"/>
      <c r="V524" s="1"/>
      <c r="AD524" s="1"/>
      <c r="AI524" s="1"/>
      <c r="AM524" s="1"/>
    </row>
    <row r="525" spans="17:39" x14ac:dyDescent="0.2">
      <c r="Q525" s="1"/>
      <c r="V525" s="1"/>
      <c r="AD525" s="1"/>
      <c r="AI525" s="1"/>
      <c r="AM525" s="1"/>
    </row>
    <row r="526" spans="17:39" x14ac:dyDescent="0.2">
      <c r="Q526" s="1"/>
      <c r="V526" s="1"/>
      <c r="AD526" s="1"/>
      <c r="AI526" s="1"/>
      <c r="AM526" s="1"/>
    </row>
    <row r="527" spans="17:39" x14ac:dyDescent="0.2">
      <c r="Q527" s="1"/>
      <c r="V527" s="1"/>
      <c r="AD527" s="1"/>
      <c r="AI527" s="1"/>
      <c r="AM527" s="1"/>
    </row>
    <row r="528" spans="17:39" x14ac:dyDescent="0.2">
      <c r="Q528" s="1"/>
      <c r="V528" s="1"/>
      <c r="AD528" s="1"/>
      <c r="AI528" s="1"/>
      <c r="AM528" s="1"/>
    </row>
    <row r="529" spans="17:39" x14ac:dyDescent="0.2">
      <c r="Q529" s="1"/>
      <c r="V529" s="1"/>
      <c r="AD529" s="1"/>
      <c r="AI529" s="1"/>
      <c r="AM529" s="1"/>
    </row>
    <row r="530" spans="17:39" x14ac:dyDescent="0.2">
      <c r="Q530" s="1"/>
      <c r="V530" s="1"/>
      <c r="AD530" s="1"/>
      <c r="AI530" s="1"/>
      <c r="AM530" s="1"/>
    </row>
    <row r="531" spans="17:39" x14ac:dyDescent="0.2">
      <c r="Q531" s="1"/>
      <c r="V531" s="1"/>
      <c r="AD531" s="1"/>
      <c r="AI531" s="1"/>
      <c r="AM531" s="1"/>
    </row>
    <row r="532" spans="17:39" x14ac:dyDescent="0.2">
      <c r="Q532" s="1"/>
      <c r="V532" s="1"/>
      <c r="AD532" s="1"/>
      <c r="AI532" s="1"/>
      <c r="AM532" s="1"/>
    </row>
    <row r="533" spans="17:39" x14ac:dyDescent="0.2">
      <c r="Q533" s="1"/>
      <c r="V533" s="1"/>
      <c r="AD533" s="1"/>
      <c r="AI533" s="1"/>
      <c r="AM533" s="1"/>
    </row>
    <row r="534" spans="17:39" x14ac:dyDescent="0.2">
      <c r="Q534" s="1"/>
      <c r="V534" s="1"/>
      <c r="AD534" s="1"/>
      <c r="AI534" s="1"/>
      <c r="AM534" s="1"/>
    </row>
    <row r="535" spans="17:39" x14ac:dyDescent="0.2">
      <c r="Q535" s="1"/>
      <c r="V535" s="1"/>
      <c r="AD535" s="1"/>
      <c r="AI535" s="1"/>
      <c r="AM535" s="1"/>
    </row>
    <row r="536" spans="17:39" x14ac:dyDescent="0.2">
      <c r="Q536" s="1"/>
      <c r="V536" s="1"/>
      <c r="AD536" s="1"/>
      <c r="AI536" s="1"/>
      <c r="AM536" s="1"/>
    </row>
    <row r="537" spans="17:39" x14ac:dyDescent="0.2">
      <c r="Q537" s="1"/>
      <c r="V537" s="1"/>
      <c r="AD537" s="1"/>
      <c r="AI537" s="1"/>
      <c r="AM537" s="1"/>
    </row>
    <row r="538" spans="17:39" x14ac:dyDescent="0.2">
      <c r="Q538" s="1"/>
      <c r="V538" s="1"/>
      <c r="AD538" s="1"/>
      <c r="AI538" s="1"/>
      <c r="AM538" s="1"/>
    </row>
    <row r="539" spans="17:39" x14ac:dyDescent="0.2">
      <c r="Q539" s="1"/>
      <c r="V539" s="1"/>
      <c r="AD539" s="1"/>
      <c r="AI539" s="1"/>
      <c r="AM539" s="1"/>
    </row>
    <row r="540" spans="17:39" x14ac:dyDescent="0.2">
      <c r="Q540" s="1"/>
      <c r="V540" s="1"/>
      <c r="AD540" s="1"/>
      <c r="AI540" s="1"/>
      <c r="AM540" s="1"/>
    </row>
    <row r="541" spans="17:39" x14ac:dyDescent="0.2">
      <c r="Q541" s="1"/>
      <c r="V541" s="1"/>
      <c r="AD541" s="1"/>
      <c r="AI541" s="1"/>
      <c r="AM541" s="1"/>
    </row>
    <row r="542" spans="17:39" x14ac:dyDescent="0.2">
      <c r="Q542" s="1"/>
      <c r="V542" s="1"/>
      <c r="AD542" s="1"/>
      <c r="AI542" s="1"/>
      <c r="AM542" s="1"/>
    </row>
    <row r="543" spans="17:39" x14ac:dyDescent="0.2">
      <c r="Q543" s="1"/>
      <c r="V543" s="1"/>
      <c r="AD543" s="1"/>
      <c r="AI543" s="1"/>
      <c r="AM543" s="1"/>
    </row>
    <row r="544" spans="17:39" x14ac:dyDescent="0.2">
      <c r="Q544" s="1"/>
      <c r="V544" s="1"/>
      <c r="AD544" s="1"/>
      <c r="AI544" s="1"/>
      <c r="AM544" s="1"/>
    </row>
    <row r="545" spans="17:39" x14ac:dyDescent="0.2">
      <c r="Q545" s="1"/>
      <c r="V545" s="1"/>
      <c r="AD545" s="1"/>
      <c r="AI545" s="1"/>
      <c r="AM545" s="1"/>
    </row>
    <row r="546" spans="17:39" x14ac:dyDescent="0.2">
      <c r="Q546" s="1"/>
      <c r="V546" s="1"/>
      <c r="AD546" s="1"/>
      <c r="AI546" s="1"/>
      <c r="AM546" s="1"/>
    </row>
    <row r="547" spans="17:39" x14ac:dyDescent="0.2">
      <c r="Q547" s="1"/>
      <c r="V547" s="1"/>
      <c r="AD547" s="1"/>
      <c r="AI547" s="1"/>
      <c r="AM547" s="1"/>
    </row>
    <row r="548" spans="17:39" x14ac:dyDescent="0.2">
      <c r="Q548" s="1"/>
      <c r="V548" s="1"/>
      <c r="AD548" s="1"/>
      <c r="AI548" s="1"/>
      <c r="AM548" s="1"/>
    </row>
    <row r="549" spans="17:39" x14ac:dyDescent="0.2">
      <c r="Q549" s="1"/>
      <c r="V549" s="1"/>
      <c r="AD549" s="1"/>
      <c r="AI549" s="1"/>
      <c r="AM549" s="1"/>
    </row>
    <row r="550" spans="17:39" x14ac:dyDescent="0.2">
      <c r="Q550" s="1"/>
      <c r="V550" s="1"/>
      <c r="AD550" s="1"/>
      <c r="AI550" s="1"/>
      <c r="AM550" s="1"/>
    </row>
    <row r="551" spans="17:39" x14ac:dyDescent="0.2">
      <c r="Q551" s="1"/>
      <c r="V551" s="1"/>
      <c r="AD551" s="1"/>
      <c r="AI551" s="1"/>
      <c r="AM551" s="1"/>
    </row>
    <row r="552" spans="17:39" x14ac:dyDescent="0.2">
      <c r="Q552" s="1"/>
      <c r="V552" s="1"/>
      <c r="AD552" s="1"/>
      <c r="AI552" s="1"/>
      <c r="AM552" s="1"/>
    </row>
    <row r="553" spans="17:39" x14ac:dyDescent="0.2">
      <c r="Q553" s="1"/>
      <c r="V553" s="1"/>
      <c r="AD553" s="1"/>
      <c r="AI553" s="1"/>
      <c r="AM553" s="1"/>
    </row>
    <row r="554" spans="17:39" x14ac:dyDescent="0.2">
      <c r="Q554" s="1"/>
      <c r="V554" s="1"/>
      <c r="AD554" s="1"/>
      <c r="AI554" s="1"/>
      <c r="AM554" s="1"/>
    </row>
    <row r="555" spans="17:39" x14ac:dyDescent="0.2">
      <c r="Q555" s="1"/>
      <c r="V555" s="1"/>
      <c r="AD555" s="1"/>
      <c r="AI555" s="1"/>
      <c r="AM555" s="1"/>
    </row>
    <row r="556" spans="17:39" x14ac:dyDescent="0.2">
      <c r="Q556" s="1"/>
      <c r="V556" s="1"/>
      <c r="AD556" s="1"/>
      <c r="AI556" s="1"/>
      <c r="AM556" s="1"/>
    </row>
    <row r="557" spans="17:39" x14ac:dyDescent="0.2">
      <c r="Q557" s="1"/>
      <c r="V557" s="1"/>
      <c r="AD557" s="1"/>
      <c r="AI557" s="1"/>
      <c r="AM557" s="1"/>
    </row>
    <row r="558" spans="17:39" x14ac:dyDescent="0.2">
      <c r="Q558" s="1"/>
      <c r="V558" s="1"/>
      <c r="AD558" s="1"/>
      <c r="AI558" s="1"/>
      <c r="AM558" s="1"/>
    </row>
    <row r="559" spans="17:39" x14ac:dyDescent="0.2">
      <c r="Q559" s="1"/>
      <c r="V559" s="1"/>
      <c r="AD559" s="1"/>
      <c r="AI559" s="1"/>
      <c r="AM559" s="1"/>
    </row>
    <row r="560" spans="17:39" x14ac:dyDescent="0.2">
      <c r="Q560" s="1"/>
      <c r="V560" s="1"/>
      <c r="AD560" s="1"/>
      <c r="AI560" s="1"/>
      <c r="AM560" s="1"/>
    </row>
    <row r="561" spans="17:39" x14ac:dyDescent="0.2">
      <c r="Q561" s="1"/>
      <c r="V561" s="1"/>
      <c r="AD561" s="1"/>
      <c r="AI561" s="1"/>
      <c r="AM561" s="1"/>
    </row>
    <row r="562" spans="17:39" x14ac:dyDescent="0.2">
      <c r="Q562" s="1"/>
      <c r="V562" s="1"/>
      <c r="AD562" s="1"/>
      <c r="AI562" s="1"/>
      <c r="AM562" s="1"/>
    </row>
    <row r="563" spans="17:39" x14ac:dyDescent="0.2">
      <c r="Q563" s="1"/>
      <c r="V563" s="1"/>
      <c r="AD563" s="1"/>
      <c r="AI563" s="1"/>
      <c r="AM563" s="1"/>
    </row>
    <row r="564" spans="17:39" x14ac:dyDescent="0.2">
      <c r="Q564" s="1"/>
      <c r="V564" s="1"/>
      <c r="AD564" s="1"/>
      <c r="AI564" s="1"/>
      <c r="AM564" s="1"/>
    </row>
    <row r="565" spans="17:39" x14ac:dyDescent="0.2">
      <c r="Q565" s="1"/>
      <c r="V565" s="1"/>
      <c r="AD565" s="1"/>
      <c r="AI565" s="1"/>
      <c r="AM565" s="1"/>
    </row>
    <row r="566" spans="17:39" x14ac:dyDescent="0.2">
      <c r="Q566" s="1"/>
      <c r="V566" s="1"/>
      <c r="AD566" s="1"/>
      <c r="AI566" s="1"/>
      <c r="AM566" s="1"/>
    </row>
    <row r="567" spans="17:39" x14ac:dyDescent="0.2">
      <c r="Q567" s="1"/>
      <c r="V567" s="1"/>
      <c r="AD567" s="1"/>
      <c r="AI567" s="1"/>
      <c r="AM567" s="1"/>
    </row>
    <row r="568" spans="17:39" x14ac:dyDescent="0.2">
      <c r="Q568" s="1"/>
      <c r="V568" s="1"/>
      <c r="AD568" s="1"/>
      <c r="AI568" s="1"/>
      <c r="AM568" s="1"/>
    </row>
    <row r="569" spans="17:39" x14ac:dyDescent="0.2">
      <c r="Q569" s="1"/>
      <c r="V569" s="1"/>
      <c r="AD569" s="1"/>
      <c r="AI569" s="1"/>
      <c r="AM569" s="1"/>
    </row>
    <row r="570" spans="17:39" x14ac:dyDescent="0.2">
      <c r="Q570" s="1"/>
      <c r="V570" s="1"/>
      <c r="AD570" s="1"/>
      <c r="AI570" s="1"/>
      <c r="AM570" s="1"/>
    </row>
    <row r="571" spans="17:39" x14ac:dyDescent="0.2">
      <c r="Q571" s="1"/>
      <c r="V571" s="1"/>
      <c r="AD571" s="1"/>
      <c r="AI571" s="1"/>
      <c r="AM571" s="1"/>
    </row>
    <row r="572" spans="17:39" x14ac:dyDescent="0.2">
      <c r="Q572" s="1"/>
      <c r="V572" s="1"/>
      <c r="AD572" s="1"/>
      <c r="AI572" s="1"/>
      <c r="AM572" s="1"/>
    </row>
    <row r="573" spans="17:39" x14ac:dyDescent="0.2">
      <c r="Q573" s="1"/>
      <c r="V573" s="1"/>
      <c r="AD573" s="1"/>
      <c r="AI573" s="1"/>
      <c r="AM573" s="1"/>
    </row>
    <row r="574" spans="17:39" x14ac:dyDescent="0.2">
      <c r="Q574" s="1"/>
      <c r="V574" s="1"/>
      <c r="AD574" s="1"/>
      <c r="AI574" s="1"/>
      <c r="AM574" s="1"/>
    </row>
    <row r="575" spans="17:39" x14ac:dyDescent="0.2">
      <c r="Q575" s="1"/>
      <c r="V575" s="1"/>
      <c r="AD575" s="1"/>
      <c r="AI575" s="1"/>
      <c r="AM575" s="1"/>
    </row>
    <row r="576" spans="17:39" x14ac:dyDescent="0.2">
      <c r="Q576" s="1"/>
      <c r="V576" s="1"/>
      <c r="AD576" s="1"/>
      <c r="AI576" s="1"/>
      <c r="AM576" s="1"/>
    </row>
    <row r="577" spans="17:39" x14ac:dyDescent="0.2">
      <c r="Q577" s="1"/>
      <c r="V577" s="1"/>
      <c r="AD577" s="1"/>
      <c r="AI577" s="1"/>
      <c r="AM577" s="1"/>
    </row>
    <row r="578" spans="17:39" x14ac:dyDescent="0.2">
      <c r="Q578" s="1"/>
      <c r="V578" s="1"/>
      <c r="AD578" s="1"/>
      <c r="AI578" s="1"/>
      <c r="AM578" s="1"/>
    </row>
    <row r="579" spans="17:39" x14ac:dyDescent="0.2">
      <c r="Q579" s="1"/>
      <c r="V579" s="1"/>
      <c r="AD579" s="1"/>
      <c r="AI579" s="1"/>
      <c r="AM579" s="1"/>
    </row>
    <row r="580" spans="17:39" x14ac:dyDescent="0.2">
      <c r="Q580" s="1"/>
      <c r="V580" s="1"/>
      <c r="AD580" s="1"/>
      <c r="AI580" s="1"/>
      <c r="AM580" s="1"/>
    </row>
    <row r="581" spans="17:39" x14ac:dyDescent="0.2">
      <c r="Q581" s="1"/>
      <c r="V581" s="1"/>
      <c r="AD581" s="1"/>
      <c r="AI581" s="1"/>
      <c r="AM581" s="1"/>
    </row>
    <row r="582" spans="17:39" x14ac:dyDescent="0.2">
      <c r="Q582" s="1"/>
      <c r="V582" s="1"/>
      <c r="AD582" s="1"/>
      <c r="AI582" s="1"/>
      <c r="AM582" s="1"/>
    </row>
    <row r="583" spans="17:39" x14ac:dyDescent="0.2">
      <c r="Q583" s="1"/>
      <c r="V583" s="1"/>
      <c r="AD583" s="1"/>
      <c r="AI583" s="1"/>
      <c r="AM583" s="1"/>
    </row>
    <row r="584" spans="17:39" x14ac:dyDescent="0.2">
      <c r="Q584" s="1"/>
      <c r="V584" s="1"/>
      <c r="AD584" s="1"/>
      <c r="AI584" s="1"/>
      <c r="AM584" s="1"/>
    </row>
    <row r="585" spans="17:39" x14ac:dyDescent="0.2">
      <c r="Q585" s="1"/>
      <c r="V585" s="1"/>
      <c r="AD585" s="1"/>
      <c r="AI585" s="1"/>
      <c r="AM585" s="1"/>
    </row>
    <row r="586" spans="17:39" x14ac:dyDescent="0.2">
      <c r="Q586" s="1"/>
      <c r="V586" s="1"/>
      <c r="AD586" s="1"/>
      <c r="AI586" s="1"/>
      <c r="AM586" s="1"/>
    </row>
    <row r="587" spans="17:39" x14ac:dyDescent="0.2">
      <c r="Q587" s="1"/>
      <c r="V587" s="1"/>
      <c r="AD587" s="1"/>
      <c r="AI587" s="1"/>
      <c r="AM587" s="1"/>
    </row>
    <row r="588" spans="17:39" x14ac:dyDescent="0.2">
      <c r="Q588" s="1"/>
      <c r="V588" s="1"/>
      <c r="AD588" s="1"/>
      <c r="AI588" s="1"/>
      <c r="AM588" s="1"/>
    </row>
    <row r="589" spans="17:39" x14ac:dyDescent="0.2">
      <c r="Q589" s="1"/>
      <c r="V589" s="1"/>
      <c r="AD589" s="1"/>
      <c r="AI589" s="1"/>
      <c r="AM589" s="1"/>
    </row>
    <row r="590" spans="17:39" x14ac:dyDescent="0.2">
      <c r="Q590" s="1"/>
      <c r="V590" s="1"/>
      <c r="AD590" s="1"/>
      <c r="AI590" s="1"/>
      <c r="AM590" s="1"/>
    </row>
    <row r="591" spans="17:39" x14ac:dyDescent="0.2">
      <c r="Q591" s="1"/>
      <c r="V591" s="1"/>
      <c r="AD591" s="1"/>
      <c r="AI591" s="1"/>
      <c r="AM591" s="1"/>
    </row>
    <row r="592" spans="17:39" x14ac:dyDescent="0.2">
      <c r="Q592" s="1"/>
      <c r="V592" s="1"/>
      <c r="AD592" s="1"/>
      <c r="AI592" s="1"/>
      <c r="AM592" s="1"/>
    </row>
    <row r="593" spans="17:39" x14ac:dyDescent="0.2">
      <c r="Q593" s="1"/>
      <c r="V593" s="1"/>
      <c r="AD593" s="1"/>
      <c r="AI593" s="1"/>
      <c r="AM593" s="1"/>
    </row>
    <row r="594" spans="17:39" x14ac:dyDescent="0.2">
      <c r="Q594" s="1"/>
      <c r="V594" s="1"/>
      <c r="AD594" s="1"/>
      <c r="AI594" s="1"/>
      <c r="AM594" s="1"/>
    </row>
    <row r="595" spans="17:39" x14ac:dyDescent="0.2">
      <c r="Q595" s="1"/>
      <c r="V595" s="1"/>
      <c r="AD595" s="1"/>
      <c r="AI595" s="1"/>
      <c r="AM595" s="1"/>
    </row>
    <row r="596" spans="17:39" x14ac:dyDescent="0.2">
      <c r="Q596" s="1"/>
      <c r="V596" s="1"/>
      <c r="AD596" s="1"/>
      <c r="AI596" s="1"/>
      <c r="AM596" s="1"/>
    </row>
    <row r="597" spans="17:39" x14ac:dyDescent="0.2">
      <c r="Q597" s="1"/>
      <c r="V597" s="1"/>
      <c r="AD597" s="1"/>
      <c r="AI597" s="1"/>
      <c r="AM597" s="1"/>
    </row>
    <row r="598" spans="17:39" x14ac:dyDescent="0.2">
      <c r="Q598" s="1"/>
      <c r="V598" s="1"/>
      <c r="AD598" s="1"/>
      <c r="AI598" s="1"/>
      <c r="AM598" s="1"/>
    </row>
    <row r="599" spans="17:39" x14ac:dyDescent="0.2">
      <c r="Q599" s="1"/>
      <c r="V599" s="1"/>
      <c r="AD599" s="1"/>
      <c r="AI599" s="1"/>
      <c r="AM599" s="1"/>
    </row>
    <row r="600" spans="17:39" x14ac:dyDescent="0.2">
      <c r="Q600" s="1"/>
      <c r="V600" s="1"/>
      <c r="AD600" s="1"/>
      <c r="AI600" s="1"/>
      <c r="AM600" s="1"/>
    </row>
    <row r="601" spans="17:39" x14ac:dyDescent="0.2">
      <c r="Q601" s="1"/>
      <c r="V601" s="1"/>
      <c r="AD601" s="1"/>
      <c r="AI601" s="1"/>
      <c r="AM601" s="1"/>
    </row>
    <row r="602" spans="17:39" x14ac:dyDescent="0.2">
      <c r="Q602" s="1"/>
      <c r="V602" s="1"/>
      <c r="AD602" s="1"/>
      <c r="AI602" s="1"/>
      <c r="AM602" s="1"/>
    </row>
    <row r="603" spans="17:39" x14ac:dyDescent="0.2">
      <c r="Q603" s="1"/>
      <c r="V603" s="1"/>
      <c r="AD603" s="1"/>
      <c r="AI603" s="1"/>
      <c r="AM603" s="1"/>
    </row>
    <row r="604" spans="17:39" x14ac:dyDescent="0.2">
      <c r="Q604" s="1"/>
      <c r="V604" s="1"/>
      <c r="AD604" s="1"/>
      <c r="AI604" s="1"/>
      <c r="AM604" s="1"/>
    </row>
    <row r="605" spans="17:39" x14ac:dyDescent="0.2">
      <c r="Q605" s="1"/>
      <c r="V605" s="1"/>
      <c r="AD605" s="1"/>
      <c r="AI605" s="1"/>
      <c r="AM605" s="1"/>
    </row>
    <row r="606" spans="17:39" x14ac:dyDescent="0.2">
      <c r="Q606" s="1"/>
      <c r="V606" s="1"/>
      <c r="AD606" s="1"/>
      <c r="AI606" s="1"/>
      <c r="AM606" s="1"/>
    </row>
    <row r="607" spans="17:39" x14ac:dyDescent="0.2">
      <c r="Q607" s="1"/>
      <c r="V607" s="1"/>
      <c r="AD607" s="1"/>
      <c r="AI607" s="1"/>
      <c r="AM607" s="1"/>
    </row>
    <row r="608" spans="17:39" x14ac:dyDescent="0.2">
      <c r="Q608" s="1"/>
      <c r="V608" s="1"/>
      <c r="AD608" s="1"/>
      <c r="AI608" s="1"/>
      <c r="AM608" s="1"/>
    </row>
    <row r="609" spans="17:39" x14ac:dyDescent="0.2">
      <c r="Q609" s="1"/>
      <c r="V609" s="1"/>
      <c r="AD609" s="1"/>
      <c r="AI609" s="1"/>
      <c r="AM609" s="1"/>
    </row>
    <row r="610" spans="17:39" x14ac:dyDescent="0.2">
      <c r="Q610" s="1"/>
      <c r="V610" s="1"/>
      <c r="AD610" s="1"/>
      <c r="AI610" s="1"/>
      <c r="AM610" s="1"/>
    </row>
    <row r="611" spans="17:39" x14ac:dyDescent="0.2">
      <c r="Q611" s="1"/>
      <c r="V611" s="1"/>
      <c r="AD611" s="1"/>
      <c r="AI611" s="1"/>
      <c r="AM611" s="1"/>
    </row>
    <row r="612" spans="17:39" x14ac:dyDescent="0.2">
      <c r="Q612" s="1"/>
      <c r="V612" s="1"/>
      <c r="AD612" s="1"/>
      <c r="AI612" s="1"/>
      <c r="AM612" s="1"/>
    </row>
    <row r="613" spans="17:39" x14ac:dyDescent="0.2">
      <c r="Q613" s="1"/>
      <c r="V613" s="1"/>
      <c r="AD613" s="1"/>
      <c r="AI613" s="1"/>
      <c r="AM613" s="1"/>
    </row>
    <row r="614" spans="17:39" x14ac:dyDescent="0.2">
      <c r="Q614" s="1"/>
      <c r="V614" s="1"/>
      <c r="AD614" s="1"/>
      <c r="AI614" s="1"/>
      <c r="AM614" s="1"/>
    </row>
    <row r="615" spans="17:39" x14ac:dyDescent="0.2">
      <c r="Q615" s="1"/>
      <c r="V615" s="1"/>
      <c r="AD615" s="1"/>
      <c r="AI615" s="1"/>
      <c r="AM615" s="1"/>
    </row>
    <row r="616" spans="17:39" x14ac:dyDescent="0.2">
      <c r="Q616" s="1"/>
      <c r="V616" s="1"/>
      <c r="AD616" s="1"/>
      <c r="AI616" s="1"/>
      <c r="AM616" s="1"/>
    </row>
    <row r="617" spans="17:39" x14ac:dyDescent="0.2">
      <c r="Q617" s="1"/>
      <c r="V617" s="1"/>
      <c r="AD617" s="1"/>
      <c r="AI617" s="1"/>
      <c r="AM617" s="1"/>
    </row>
    <row r="618" spans="17:39" x14ac:dyDescent="0.2">
      <c r="Q618" s="1"/>
      <c r="V618" s="1"/>
      <c r="AD618" s="1"/>
      <c r="AI618" s="1"/>
      <c r="AM618" s="1"/>
    </row>
    <row r="619" spans="17:39" x14ac:dyDescent="0.2">
      <c r="Q619" s="1"/>
      <c r="V619" s="1"/>
      <c r="AD619" s="1"/>
      <c r="AI619" s="1"/>
      <c r="AM619" s="1"/>
    </row>
    <row r="620" spans="17:39" x14ac:dyDescent="0.2">
      <c r="Q620" s="1"/>
      <c r="V620" s="1"/>
      <c r="AD620" s="1"/>
      <c r="AI620" s="1"/>
      <c r="AM620" s="1"/>
    </row>
    <row r="621" spans="17:39" x14ac:dyDescent="0.2">
      <c r="Q621" s="1"/>
      <c r="V621" s="1"/>
      <c r="AD621" s="1"/>
      <c r="AI621" s="1"/>
      <c r="AM621" s="1"/>
    </row>
    <row r="622" spans="17:39" x14ac:dyDescent="0.2">
      <c r="Q622" s="1"/>
      <c r="V622" s="1"/>
      <c r="AD622" s="1"/>
      <c r="AI622" s="1"/>
      <c r="AM622" s="1"/>
    </row>
    <row r="623" spans="17:39" x14ac:dyDescent="0.2">
      <c r="Q623" s="1"/>
      <c r="V623" s="1"/>
      <c r="AD623" s="1"/>
      <c r="AI623" s="1"/>
      <c r="AM623" s="1"/>
    </row>
    <row r="624" spans="17:39" x14ac:dyDescent="0.2">
      <c r="Q624" s="1"/>
      <c r="V624" s="1"/>
      <c r="AD624" s="1"/>
      <c r="AI624" s="1"/>
      <c r="AM624" s="1"/>
    </row>
    <row r="625" spans="17:39" x14ac:dyDescent="0.2">
      <c r="Q625" s="1"/>
      <c r="V625" s="1"/>
      <c r="AD625" s="1"/>
      <c r="AI625" s="1"/>
      <c r="AM625" s="1"/>
    </row>
    <row r="626" spans="17:39" x14ac:dyDescent="0.2">
      <c r="Q626" s="1"/>
      <c r="V626" s="1"/>
      <c r="AD626" s="1"/>
      <c r="AI626" s="1"/>
      <c r="AM626" s="1"/>
    </row>
    <row r="627" spans="17:39" x14ac:dyDescent="0.2">
      <c r="Q627" s="1"/>
      <c r="V627" s="1"/>
      <c r="AD627" s="1"/>
      <c r="AI627" s="1"/>
      <c r="AM627" s="1"/>
    </row>
    <row r="628" spans="17:39" x14ac:dyDescent="0.2">
      <c r="Q628" s="1"/>
      <c r="V628" s="1"/>
      <c r="AD628" s="1"/>
      <c r="AI628" s="1"/>
      <c r="AM628" s="1"/>
    </row>
    <row r="629" spans="17:39" x14ac:dyDescent="0.2">
      <c r="Q629" s="1"/>
      <c r="V629" s="1"/>
      <c r="AD629" s="1"/>
      <c r="AI629" s="1"/>
      <c r="AM629" s="1"/>
    </row>
    <row r="630" spans="17:39" x14ac:dyDescent="0.2">
      <c r="Q630" s="1"/>
      <c r="V630" s="1"/>
      <c r="AD630" s="1"/>
      <c r="AI630" s="1"/>
      <c r="AM630" s="1"/>
    </row>
    <row r="631" spans="17:39" x14ac:dyDescent="0.2">
      <c r="Q631" s="1"/>
      <c r="V631" s="1"/>
      <c r="AD631" s="1"/>
      <c r="AI631" s="1"/>
      <c r="AM631" s="1"/>
    </row>
    <row r="632" spans="17:39" x14ac:dyDescent="0.2">
      <c r="Q632" s="1"/>
      <c r="V632" s="1"/>
      <c r="AD632" s="1"/>
      <c r="AI632" s="1"/>
      <c r="AM632" s="1"/>
    </row>
    <row r="633" spans="17:39" x14ac:dyDescent="0.2">
      <c r="Q633" s="1"/>
      <c r="V633" s="1"/>
      <c r="AD633" s="1"/>
      <c r="AI633" s="1"/>
      <c r="AM633" s="1"/>
    </row>
    <row r="634" spans="17:39" x14ac:dyDescent="0.2">
      <c r="Q634" s="1"/>
      <c r="V634" s="1"/>
      <c r="AD634" s="1"/>
      <c r="AI634" s="1"/>
      <c r="AM634" s="1"/>
    </row>
    <row r="635" spans="17:39" x14ac:dyDescent="0.2">
      <c r="Q635" s="1"/>
      <c r="V635" s="1"/>
      <c r="AD635" s="1"/>
      <c r="AI635" s="1"/>
      <c r="AM635" s="1"/>
    </row>
    <row r="636" spans="17:39" x14ac:dyDescent="0.2">
      <c r="Q636" s="1"/>
      <c r="V636" s="1"/>
      <c r="AD636" s="1"/>
      <c r="AI636" s="1"/>
      <c r="AM636" s="1"/>
    </row>
    <row r="637" spans="17:39" x14ac:dyDescent="0.2">
      <c r="Q637" s="1"/>
      <c r="V637" s="1"/>
      <c r="AD637" s="1"/>
      <c r="AI637" s="1"/>
      <c r="AM637" s="1"/>
    </row>
    <row r="638" spans="17:39" x14ac:dyDescent="0.2">
      <c r="Q638" s="1"/>
      <c r="V638" s="1"/>
      <c r="AD638" s="1"/>
      <c r="AI638" s="1"/>
      <c r="AM638" s="1"/>
    </row>
    <row r="639" spans="17:39" x14ac:dyDescent="0.2">
      <c r="Q639" s="1"/>
      <c r="V639" s="1"/>
      <c r="AD639" s="1"/>
      <c r="AI639" s="1"/>
      <c r="AM639" s="1"/>
    </row>
    <row r="640" spans="17:39" x14ac:dyDescent="0.2">
      <c r="Q640" s="1"/>
      <c r="V640" s="1"/>
      <c r="AD640" s="1"/>
      <c r="AI640" s="1"/>
      <c r="AM640" s="1"/>
    </row>
    <row r="641" spans="17:39" x14ac:dyDescent="0.2">
      <c r="Q641" s="1"/>
      <c r="V641" s="1"/>
      <c r="AD641" s="1"/>
      <c r="AI641" s="1"/>
      <c r="AM641" s="1"/>
    </row>
    <row r="642" spans="17:39" x14ac:dyDescent="0.2">
      <c r="Q642" s="1"/>
      <c r="V642" s="1"/>
      <c r="AD642" s="1"/>
      <c r="AI642" s="1"/>
      <c r="AM642" s="1"/>
    </row>
    <row r="643" spans="17:39" x14ac:dyDescent="0.2">
      <c r="Q643" s="1"/>
      <c r="V643" s="1"/>
      <c r="AD643" s="1"/>
      <c r="AI643" s="1"/>
      <c r="AM643" s="1"/>
    </row>
    <row r="644" spans="17:39" x14ac:dyDescent="0.2">
      <c r="Q644" s="1"/>
      <c r="V644" s="1"/>
      <c r="AD644" s="1"/>
      <c r="AI644" s="1"/>
      <c r="AM644" s="1"/>
    </row>
    <row r="645" spans="17:39" x14ac:dyDescent="0.2">
      <c r="Q645" s="1"/>
      <c r="V645" s="1"/>
      <c r="AD645" s="1"/>
      <c r="AI645" s="1"/>
      <c r="AM645" s="1"/>
    </row>
    <row r="646" spans="17:39" x14ac:dyDescent="0.2">
      <c r="Q646" s="1"/>
      <c r="V646" s="1"/>
      <c r="AD646" s="1"/>
      <c r="AI646" s="1"/>
      <c r="AM646" s="1"/>
    </row>
    <row r="647" spans="17:39" x14ac:dyDescent="0.2">
      <c r="Q647" s="1"/>
      <c r="V647" s="1"/>
      <c r="AD647" s="1"/>
      <c r="AI647" s="1"/>
      <c r="AM647" s="1"/>
    </row>
    <row r="648" spans="17:39" x14ac:dyDescent="0.2">
      <c r="Q648" s="1"/>
      <c r="V648" s="1"/>
      <c r="AD648" s="1"/>
      <c r="AI648" s="1"/>
      <c r="AM648" s="1"/>
    </row>
    <row r="649" spans="17:39" x14ac:dyDescent="0.2">
      <c r="Q649" s="1"/>
      <c r="V649" s="1"/>
      <c r="AD649" s="1"/>
      <c r="AI649" s="1"/>
      <c r="AM649" s="1"/>
    </row>
    <row r="650" spans="17:39" x14ac:dyDescent="0.2">
      <c r="Q650" s="1"/>
      <c r="V650" s="1"/>
      <c r="AD650" s="1"/>
      <c r="AI650" s="1"/>
      <c r="AM650" s="1"/>
    </row>
    <row r="651" spans="17:39" x14ac:dyDescent="0.2">
      <c r="Q651" s="1"/>
      <c r="V651" s="1"/>
      <c r="AD651" s="1"/>
      <c r="AI651" s="1"/>
      <c r="AM651" s="1"/>
    </row>
    <row r="652" spans="17:39" x14ac:dyDescent="0.2">
      <c r="Q652" s="1"/>
      <c r="V652" s="1"/>
      <c r="AD652" s="1"/>
      <c r="AI652" s="1"/>
      <c r="AM652" s="1"/>
    </row>
    <row r="653" spans="17:39" x14ac:dyDescent="0.2">
      <c r="Q653" s="1"/>
      <c r="V653" s="1"/>
      <c r="AD653" s="1"/>
      <c r="AI653" s="1"/>
      <c r="AM653" s="1"/>
    </row>
    <row r="654" spans="17:39" x14ac:dyDescent="0.2">
      <c r="Q654" s="1"/>
      <c r="V654" s="1"/>
      <c r="AD654" s="1"/>
      <c r="AI654" s="1"/>
      <c r="AM654" s="1"/>
    </row>
    <row r="655" spans="17:39" x14ac:dyDescent="0.2">
      <c r="Q655" s="1"/>
      <c r="V655" s="1"/>
      <c r="AD655" s="1"/>
      <c r="AI655" s="1"/>
      <c r="AM655" s="1"/>
    </row>
    <row r="656" spans="17:39" x14ac:dyDescent="0.2">
      <c r="Q656" s="1"/>
      <c r="V656" s="1"/>
      <c r="AD656" s="1"/>
      <c r="AI656" s="1"/>
      <c r="AM656" s="1"/>
    </row>
    <row r="657" spans="17:39" x14ac:dyDescent="0.2">
      <c r="Q657" s="1"/>
      <c r="V657" s="1"/>
      <c r="AD657" s="1"/>
      <c r="AI657" s="1"/>
      <c r="AM657" s="1"/>
    </row>
    <row r="658" spans="17:39" x14ac:dyDescent="0.2">
      <c r="Q658" s="1"/>
      <c r="V658" s="1"/>
      <c r="AD658" s="1"/>
      <c r="AI658" s="1"/>
      <c r="AM658" s="1"/>
    </row>
    <row r="659" spans="17:39" x14ac:dyDescent="0.2">
      <c r="Q659" s="1"/>
      <c r="V659" s="1"/>
      <c r="AD659" s="1"/>
      <c r="AI659" s="1"/>
      <c r="AM659" s="1"/>
    </row>
    <row r="660" spans="17:39" x14ac:dyDescent="0.2">
      <c r="Q660" s="1"/>
      <c r="V660" s="1"/>
      <c r="AD660" s="1"/>
      <c r="AI660" s="1"/>
      <c r="AM660" s="1"/>
    </row>
    <row r="661" spans="17:39" x14ac:dyDescent="0.2">
      <c r="Q661" s="1"/>
      <c r="V661" s="1"/>
      <c r="AD661" s="1"/>
      <c r="AI661" s="1"/>
      <c r="AM661" s="1"/>
    </row>
    <row r="662" spans="17:39" x14ac:dyDescent="0.2">
      <c r="Q662" s="1"/>
      <c r="V662" s="1"/>
      <c r="AD662" s="1"/>
      <c r="AI662" s="1"/>
      <c r="AM662" s="1"/>
    </row>
    <row r="663" spans="17:39" x14ac:dyDescent="0.2">
      <c r="Q663" s="1"/>
      <c r="V663" s="1"/>
      <c r="AD663" s="1"/>
      <c r="AI663" s="1"/>
      <c r="AM663" s="1"/>
    </row>
    <row r="664" spans="17:39" x14ac:dyDescent="0.2">
      <c r="Q664" s="1"/>
      <c r="V664" s="1"/>
      <c r="AD664" s="1"/>
      <c r="AI664" s="1"/>
      <c r="AM664" s="1"/>
    </row>
    <row r="665" spans="17:39" x14ac:dyDescent="0.2">
      <c r="Q665" s="1"/>
      <c r="V665" s="1"/>
      <c r="AD665" s="1"/>
      <c r="AI665" s="1"/>
      <c r="AM665" s="1"/>
    </row>
    <row r="666" spans="17:39" x14ac:dyDescent="0.2">
      <c r="Q666" s="1"/>
      <c r="V666" s="1"/>
      <c r="AD666" s="1"/>
      <c r="AI666" s="1"/>
      <c r="AM666" s="1"/>
    </row>
    <row r="667" spans="17:39" x14ac:dyDescent="0.2">
      <c r="Q667" s="1"/>
      <c r="V667" s="1"/>
      <c r="AD667" s="1"/>
      <c r="AI667" s="1"/>
      <c r="AM667" s="1"/>
    </row>
    <row r="668" spans="17:39" x14ac:dyDescent="0.2">
      <c r="Q668" s="1"/>
      <c r="V668" s="1"/>
      <c r="AD668" s="1"/>
      <c r="AI668" s="1"/>
      <c r="AM668" s="1"/>
    </row>
    <row r="669" spans="17:39" x14ac:dyDescent="0.2">
      <c r="Q669" s="1"/>
      <c r="V669" s="1"/>
      <c r="AD669" s="1"/>
      <c r="AI669" s="1"/>
      <c r="AM669" s="1"/>
    </row>
    <row r="670" spans="17:39" x14ac:dyDescent="0.2">
      <c r="Q670" s="1"/>
      <c r="V670" s="1"/>
      <c r="AD670" s="1"/>
      <c r="AI670" s="1"/>
      <c r="AM670" s="1"/>
    </row>
    <row r="671" spans="17:39" x14ac:dyDescent="0.2">
      <c r="Q671" s="1"/>
      <c r="V671" s="1"/>
      <c r="AD671" s="1"/>
      <c r="AI671" s="1"/>
      <c r="AM671" s="1"/>
    </row>
    <row r="672" spans="17:39" x14ac:dyDescent="0.2">
      <c r="Q672" s="1"/>
      <c r="V672" s="1"/>
      <c r="AD672" s="1"/>
      <c r="AI672" s="1"/>
      <c r="AM672" s="1"/>
    </row>
    <row r="673" spans="17:39" x14ac:dyDescent="0.2">
      <c r="Q673" s="1"/>
      <c r="V673" s="1"/>
      <c r="AD673" s="1"/>
      <c r="AI673" s="1"/>
      <c r="AM673" s="1"/>
    </row>
    <row r="674" spans="17:39" x14ac:dyDescent="0.2">
      <c r="Q674" s="1"/>
      <c r="V674" s="1"/>
      <c r="AD674" s="1"/>
      <c r="AI674" s="1"/>
      <c r="AM674" s="1"/>
    </row>
    <row r="675" spans="17:39" x14ac:dyDescent="0.2">
      <c r="Q675" s="1"/>
      <c r="V675" s="1"/>
      <c r="AD675" s="1"/>
      <c r="AI675" s="1"/>
      <c r="AM675" s="1"/>
    </row>
    <row r="676" spans="17:39" x14ac:dyDescent="0.2">
      <c r="Q676" s="1"/>
      <c r="V676" s="1"/>
      <c r="AD676" s="1"/>
      <c r="AI676" s="1"/>
      <c r="AM676" s="1"/>
    </row>
    <row r="677" spans="17:39" x14ac:dyDescent="0.2">
      <c r="Q677" s="1"/>
      <c r="V677" s="1"/>
      <c r="AD677" s="1"/>
      <c r="AI677" s="1"/>
      <c r="AM677" s="1"/>
    </row>
    <row r="678" spans="17:39" x14ac:dyDescent="0.2">
      <c r="Q678" s="1"/>
      <c r="V678" s="1"/>
      <c r="AD678" s="1"/>
      <c r="AI678" s="1"/>
      <c r="AM678" s="1"/>
    </row>
    <row r="679" spans="17:39" x14ac:dyDescent="0.2">
      <c r="Q679" s="1"/>
      <c r="V679" s="1"/>
      <c r="AD679" s="1"/>
      <c r="AI679" s="1"/>
      <c r="AM679" s="1"/>
    </row>
    <row r="680" spans="17:39" x14ac:dyDescent="0.2">
      <c r="Q680" s="1"/>
      <c r="V680" s="1"/>
      <c r="AD680" s="1"/>
      <c r="AI680" s="1"/>
      <c r="AM680" s="1"/>
    </row>
    <row r="681" spans="17:39" x14ac:dyDescent="0.2">
      <c r="Q681" s="1"/>
      <c r="V681" s="1"/>
      <c r="AD681" s="1"/>
      <c r="AI681" s="1"/>
      <c r="AM681" s="1"/>
    </row>
    <row r="682" spans="17:39" x14ac:dyDescent="0.2">
      <c r="Q682" s="1"/>
      <c r="V682" s="1"/>
      <c r="AD682" s="1"/>
      <c r="AI682" s="1"/>
      <c r="AM682" s="1"/>
    </row>
    <row r="683" spans="17:39" x14ac:dyDescent="0.2">
      <c r="Q683" s="1"/>
      <c r="V683" s="1"/>
      <c r="AD683" s="1"/>
      <c r="AI683" s="1"/>
      <c r="AM683" s="1"/>
    </row>
    <row r="684" spans="17:39" x14ac:dyDescent="0.2">
      <c r="Q684" s="1"/>
      <c r="V684" s="1"/>
      <c r="AD684" s="1"/>
      <c r="AI684" s="1"/>
      <c r="AM684" s="1"/>
    </row>
    <row r="685" spans="17:39" x14ac:dyDescent="0.2">
      <c r="Q685" s="1"/>
      <c r="V685" s="1"/>
      <c r="AD685" s="1"/>
      <c r="AI685" s="1"/>
      <c r="AM685" s="1"/>
    </row>
    <row r="686" spans="17:39" x14ac:dyDescent="0.2">
      <c r="Q686" s="1"/>
      <c r="V686" s="1"/>
      <c r="AD686" s="1"/>
      <c r="AI686" s="1"/>
      <c r="AM686" s="1"/>
    </row>
    <row r="687" spans="17:39" x14ac:dyDescent="0.2">
      <c r="Q687" s="1"/>
      <c r="V687" s="1"/>
      <c r="AD687" s="1"/>
      <c r="AI687" s="1"/>
      <c r="AM687" s="1"/>
    </row>
    <row r="688" spans="17:39" x14ac:dyDescent="0.2">
      <c r="Q688" s="1"/>
      <c r="V688" s="1"/>
      <c r="AD688" s="1"/>
      <c r="AI688" s="1"/>
      <c r="AM688" s="1"/>
    </row>
    <row r="689" spans="17:39" x14ac:dyDescent="0.2">
      <c r="Q689" s="1"/>
      <c r="V689" s="1"/>
      <c r="AD689" s="1"/>
      <c r="AI689" s="1"/>
      <c r="AM689" s="1"/>
    </row>
    <row r="690" spans="17:39" x14ac:dyDescent="0.2">
      <c r="Q690" s="1"/>
      <c r="V690" s="1"/>
      <c r="AD690" s="1"/>
      <c r="AI690" s="1"/>
      <c r="AM690" s="1"/>
    </row>
    <row r="691" spans="17:39" x14ac:dyDescent="0.2">
      <c r="Q691" s="1"/>
      <c r="V691" s="1"/>
      <c r="AD691" s="1"/>
      <c r="AI691" s="1"/>
      <c r="AM691" s="1"/>
    </row>
    <row r="692" spans="17:39" x14ac:dyDescent="0.2">
      <c r="Q692" s="1"/>
      <c r="V692" s="1"/>
      <c r="AD692" s="1"/>
      <c r="AI692" s="1"/>
      <c r="AM692" s="1"/>
    </row>
    <row r="693" spans="17:39" x14ac:dyDescent="0.2">
      <c r="Q693" s="1"/>
      <c r="V693" s="1"/>
      <c r="AD693" s="1"/>
      <c r="AI693" s="1"/>
      <c r="AM693" s="1"/>
    </row>
    <row r="694" spans="17:39" x14ac:dyDescent="0.2">
      <c r="Q694" s="1"/>
      <c r="V694" s="1"/>
      <c r="AD694" s="1"/>
      <c r="AI694" s="1"/>
      <c r="AM694" s="1"/>
    </row>
    <row r="695" spans="17:39" x14ac:dyDescent="0.2">
      <c r="Q695" s="1"/>
      <c r="V695" s="1"/>
      <c r="AD695" s="1"/>
      <c r="AI695" s="1"/>
      <c r="AM695" s="1"/>
    </row>
    <row r="696" spans="17:39" x14ac:dyDescent="0.2">
      <c r="Q696" s="1"/>
      <c r="V696" s="1"/>
      <c r="AD696" s="1"/>
      <c r="AI696" s="1"/>
      <c r="AM696" s="1"/>
    </row>
    <row r="697" spans="17:39" x14ac:dyDescent="0.2">
      <c r="Q697" s="1"/>
      <c r="V697" s="1"/>
      <c r="AD697" s="1"/>
      <c r="AI697" s="1"/>
      <c r="AM697" s="1"/>
    </row>
    <row r="698" spans="17:39" x14ac:dyDescent="0.2">
      <c r="Q698" s="1"/>
      <c r="V698" s="1"/>
      <c r="AD698" s="1"/>
      <c r="AI698" s="1"/>
      <c r="AM698" s="1"/>
    </row>
    <row r="699" spans="17:39" x14ac:dyDescent="0.2">
      <c r="Q699" s="1"/>
      <c r="V699" s="1"/>
      <c r="AD699" s="1"/>
      <c r="AI699" s="1"/>
      <c r="AM699" s="1"/>
    </row>
    <row r="700" spans="17:39" x14ac:dyDescent="0.2">
      <c r="Q700" s="1"/>
      <c r="V700" s="1"/>
      <c r="AD700" s="1"/>
      <c r="AI700" s="1"/>
      <c r="AM700" s="1"/>
    </row>
    <row r="701" spans="17:39" x14ac:dyDescent="0.2">
      <c r="Q701" s="1"/>
      <c r="V701" s="1"/>
      <c r="AD701" s="1"/>
      <c r="AI701" s="1"/>
      <c r="AM701" s="1"/>
    </row>
    <row r="702" spans="17:39" x14ac:dyDescent="0.2">
      <c r="Q702" s="1"/>
      <c r="V702" s="1"/>
      <c r="AD702" s="1"/>
      <c r="AI702" s="1"/>
      <c r="AM702" s="1"/>
    </row>
    <row r="703" spans="17:39" x14ac:dyDescent="0.2">
      <c r="Q703" s="1"/>
      <c r="V703" s="1"/>
      <c r="AD703" s="1"/>
      <c r="AI703" s="1"/>
      <c r="AM703" s="1"/>
    </row>
    <row r="704" spans="17:39" x14ac:dyDescent="0.2">
      <c r="Q704" s="1"/>
      <c r="V704" s="1"/>
      <c r="AD704" s="1"/>
      <c r="AI704" s="1"/>
      <c r="AM704" s="1"/>
    </row>
    <row r="705" spans="17:39" x14ac:dyDescent="0.2">
      <c r="Q705" s="1"/>
      <c r="V705" s="1"/>
      <c r="AD705" s="1"/>
      <c r="AI705" s="1"/>
      <c r="AM705" s="1"/>
    </row>
    <row r="706" spans="17:39" x14ac:dyDescent="0.2">
      <c r="Q706" s="1"/>
      <c r="V706" s="1"/>
      <c r="AD706" s="1"/>
      <c r="AI706" s="1"/>
      <c r="AM706" s="1"/>
    </row>
    <row r="707" spans="17:39" x14ac:dyDescent="0.2">
      <c r="Q707" s="1"/>
      <c r="V707" s="1"/>
      <c r="AD707" s="1"/>
      <c r="AI707" s="1"/>
      <c r="AM707" s="1"/>
    </row>
    <row r="708" spans="17:39" x14ac:dyDescent="0.2">
      <c r="Q708" s="1"/>
      <c r="V708" s="1"/>
      <c r="AD708" s="1"/>
      <c r="AI708" s="1"/>
      <c r="AM708" s="1"/>
    </row>
    <row r="709" spans="17:39" x14ac:dyDescent="0.2">
      <c r="Q709" s="1"/>
      <c r="V709" s="1"/>
      <c r="AD709" s="1"/>
      <c r="AI709" s="1"/>
      <c r="AM709" s="1"/>
    </row>
    <row r="710" spans="17:39" x14ac:dyDescent="0.2">
      <c r="Q710" s="1"/>
      <c r="V710" s="1"/>
      <c r="AD710" s="1"/>
      <c r="AI710" s="1"/>
      <c r="AM710" s="1"/>
    </row>
    <row r="711" spans="17:39" x14ac:dyDescent="0.2">
      <c r="Q711" s="1"/>
      <c r="V711" s="1"/>
      <c r="AD711" s="1"/>
      <c r="AI711" s="1"/>
      <c r="AM711" s="1"/>
    </row>
    <row r="712" spans="17:39" x14ac:dyDescent="0.2">
      <c r="Q712" s="1"/>
      <c r="V712" s="1"/>
      <c r="AD712" s="1"/>
      <c r="AI712" s="1"/>
      <c r="AM712" s="1"/>
    </row>
    <row r="713" spans="17:39" x14ac:dyDescent="0.2">
      <c r="Q713" s="1"/>
      <c r="V713" s="1"/>
      <c r="AD713" s="1"/>
      <c r="AI713" s="1"/>
      <c r="AM713" s="1"/>
    </row>
    <row r="714" spans="17:39" x14ac:dyDescent="0.2">
      <c r="Q714" s="1"/>
      <c r="V714" s="1"/>
      <c r="AD714" s="1"/>
      <c r="AI714" s="1"/>
      <c r="AM714" s="1"/>
    </row>
    <row r="715" spans="17:39" x14ac:dyDescent="0.2">
      <c r="Q715" s="1"/>
      <c r="V715" s="1"/>
      <c r="AD715" s="1"/>
      <c r="AI715" s="1"/>
      <c r="AM715" s="1"/>
    </row>
    <row r="716" spans="17:39" x14ac:dyDescent="0.2">
      <c r="Q716" s="1"/>
      <c r="V716" s="1"/>
      <c r="AD716" s="1"/>
      <c r="AI716" s="1"/>
      <c r="AM716" s="1"/>
    </row>
    <row r="717" spans="17:39" x14ac:dyDescent="0.2">
      <c r="Q717" s="1"/>
      <c r="V717" s="1"/>
      <c r="AD717" s="1"/>
      <c r="AI717" s="1"/>
      <c r="AM717" s="1"/>
    </row>
    <row r="718" spans="17:39" x14ac:dyDescent="0.2">
      <c r="Q718" s="1"/>
      <c r="V718" s="1"/>
      <c r="AD718" s="1"/>
      <c r="AI718" s="1"/>
      <c r="AM718" s="1"/>
    </row>
    <row r="719" spans="17:39" x14ac:dyDescent="0.2">
      <c r="Q719" s="1"/>
      <c r="V719" s="1"/>
      <c r="AD719" s="1"/>
      <c r="AI719" s="1"/>
      <c r="AM719" s="1"/>
    </row>
    <row r="720" spans="17:39" x14ac:dyDescent="0.2">
      <c r="Q720" s="1"/>
      <c r="V720" s="1"/>
      <c r="AD720" s="1"/>
      <c r="AI720" s="1"/>
      <c r="AM720" s="1"/>
    </row>
    <row r="721" spans="17:39" x14ac:dyDescent="0.2">
      <c r="Q721" s="1"/>
      <c r="V721" s="1"/>
      <c r="AD721" s="1"/>
      <c r="AI721" s="1"/>
      <c r="AM721" s="1"/>
    </row>
    <row r="722" spans="17:39" x14ac:dyDescent="0.2">
      <c r="Q722" s="1"/>
      <c r="V722" s="1"/>
      <c r="AD722" s="1"/>
      <c r="AI722" s="1"/>
      <c r="AM722" s="1"/>
    </row>
    <row r="723" spans="17:39" x14ac:dyDescent="0.2">
      <c r="Q723" s="1"/>
      <c r="V723" s="1"/>
      <c r="AD723" s="1"/>
      <c r="AI723" s="1"/>
      <c r="AM723" s="1"/>
    </row>
    <row r="724" spans="17:39" x14ac:dyDescent="0.2">
      <c r="Q724" s="1"/>
      <c r="V724" s="1"/>
      <c r="AD724" s="1"/>
      <c r="AI724" s="1"/>
      <c r="AM724" s="1"/>
    </row>
    <row r="725" spans="17:39" x14ac:dyDescent="0.2">
      <c r="Q725" s="1"/>
      <c r="V725" s="1"/>
      <c r="AD725" s="1"/>
      <c r="AI725" s="1"/>
      <c r="AM725" s="1"/>
    </row>
    <row r="726" spans="17:39" x14ac:dyDescent="0.2">
      <c r="Q726" s="1"/>
      <c r="V726" s="1"/>
      <c r="AD726" s="1"/>
      <c r="AI726" s="1"/>
      <c r="AM726" s="1"/>
    </row>
    <row r="727" spans="17:39" x14ac:dyDescent="0.2">
      <c r="Q727" s="1"/>
      <c r="V727" s="1"/>
      <c r="AD727" s="1"/>
      <c r="AI727" s="1"/>
      <c r="AM727" s="1"/>
    </row>
    <row r="728" spans="17:39" x14ac:dyDescent="0.2">
      <c r="Q728" s="1"/>
      <c r="V728" s="1"/>
      <c r="AD728" s="1"/>
      <c r="AI728" s="1"/>
      <c r="AM728" s="1"/>
    </row>
    <row r="729" spans="17:39" x14ac:dyDescent="0.2">
      <c r="Q729" s="1"/>
      <c r="V729" s="1"/>
      <c r="AD729" s="1"/>
      <c r="AI729" s="1"/>
      <c r="AM729" s="1"/>
    </row>
    <row r="730" spans="17:39" x14ac:dyDescent="0.2">
      <c r="Q730" s="1"/>
      <c r="V730" s="1"/>
      <c r="AD730" s="1"/>
      <c r="AI730" s="1"/>
      <c r="AM730" s="1"/>
    </row>
    <row r="731" spans="17:39" x14ac:dyDescent="0.2">
      <c r="Q731" s="1"/>
      <c r="V731" s="1"/>
      <c r="AD731" s="1"/>
      <c r="AI731" s="1"/>
      <c r="AM731" s="1"/>
    </row>
    <row r="732" spans="17:39" x14ac:dyDescent="0.2">
      <c r="Q732" s="1"/>
      <c r="V732" s="1"/>
      <c r="AD732" s="1"/>
      <c r="AI732" s="1"/>
      <c r="AM732" s="1"/>
    </row>
    <row r="733" spans="17:39" x14ac:dyDescent="0.2">
      <c r="Q733" s="1"/>
      <c r="V733" s="1"/>
      <c r="AD733" s="1"/>
      <c r="AI733" s="1"/>
      <c r="AM733" s="1"/>
    </row>
    <row r="734" spans="17:39" x14ac:dyDescent="0.2">
      <c r="Q734" s="1"/>
      <c r="V734" s="1"/>
      <c r="AD734" s="1"/>
      <c r="AI734" s="1"/>
      <c r="AM734" s="1"/>
    </row>
    <row r="735" spans="17:39" x14ac:dyDescent="0.2">
      <c r="Q735" s="1"/>
      <c r="V735" s="1"/>
      <c r="AD735" s="1"/>
      <c r="AI735" s="1"/>
      <c r="AM735" s="1"/>
    </row>
    <row r="736" spans="17:39" x14ac:dyDescent="0.2">
      <c r="Q736" s="1"/>
      <c r="V736" s="1"/>
      <c r="AD736" s="1"/>
      <c r="AI736" s="1"/>
      <c r="AM736" s="1"/>
    </row>
    <row r="737" spans="17:39" x14ac:dyDescent="0.2">
      <c r="Q737" s="1"/>
      <c r="V737" s="1"/>
      <c r="AD737" s="1"/>
      <c r="AI737" s="1"/>
      <c r="AM737" s="1"/>
    </row>
    <row r="738" spans="17:39" x14ac:dyDescent="0.2">
      <c r="Q738" s="1"/>
      <c r="V738" s="1"/>
      <c r="AD738" s="1"/>
      <c r="AI738" s="1"/>
      <c r="AM738" s="1"/>
    </row>
    <row r="739" spans="17:39" x14ac:dyDescent="0.2">
      <c r="Q739" s="1"/>
      <c r="V739" s="1"/>
      <c r="AD739" s="1"/>
      <c r="AI739" s="1"/>
      <c r="AM739" s="1"/>
    </row>
    <row r="740" spans="17:39" x14ac:dyDescent="0.2">
      <c r="Q740" s="1"/>
      <c r="V740" s="1"/>
      <c r="AD740" s="1"/>
      <c r="AI740" s="1"/>
      <c r="AM740" s="1"/>
    </row>
    <row r="741" spans="17:39" x14ac:dyDescent="0.2">
      <c r="Q741" s="1"/>
      <c r="V741" s="1"/>
      <c r="AD741" s="1"/>
      <c r="AI741" s="1"/>
      <c r="AM741" s="1"/>
    </row>
    <row r="742" spans="17:39" x14ac:dyDescent="0.2">
      <c r="Q742" s="1"/>
      <c r="V742" s="1"/>
      <c r="AD742" s="1"/>
      <c r="AI742" s="1"/>
      <c r="AM742" s="1"/>
    </row>
    <row r="743" spans="17:39" x14ac:dyDescent="0.2">
      <c r="Q743" s="1"/>
      <c r="V743" s="1"/>
      <c r="AD743" s="1"/>
      <c r="AI743" s="1"/>
      <c r="AM743" s="1"/>
    </row>
    <row r="744" spans="17:39" x14ac:dyDescent="0.2">
      <c r="Q744" s="1"/>
      <c r="V744" s="1"/>
      <c r="AD744" s="1"/>
      <c r="AI744" s="1"/>
      <c r="AM744" s="1"/>
    </row>
    <row r="745" spans="17:39" x14ac:dyDescent="0.2">
      <c r="Q745" s="1"/>
      <c r="V745" s="1"/>
      <c r="AD745" s="1"/>
      <c r="AI745" s="1"/>
      <c r="AM745" s="1"/>
    </row>
    <row r="746" spans="17:39" x14ac:dyDescent="0.2">
      <c r="Q746" s="1"/>
      <c r="V746" s="1"/>
      <c r="AD746" s="1"/>
      <c r="AI746" s="1"/>
      <c r="AM746" s="1"/>
    </row>
    <row r="747" spans="17:39" x14ac:dyDescent="0.2">
      <c r="Q747" s="1"/>
      <c r="V747" s="1"/>
      <c r="AD747" s="1"/>
      <c r="AI747" s="1"/>
      <c r="AM747" s="1"/>
    </row>
    <row r="748" spans="17:39" x14ac:dyDescent="0.2">
      <c r="Q748" s="1"/>
      <c r="V748" s="1"/>
      <c r="AD748" s="1"/>
      <c r="AI748" s="1"/>
      <c r="AM748" s="1"/>
    </row>
    <row r="749" spans="17:39" x14ac:dyDescent="0.2">
      <c r="Q749" s="1"/>
      <c r="V749" s="1"/>
      <c r="AD749" s="1"/>
      <c r="AI749" s="1"/>
      <c r="AM749" s="1"/>
    </row>
    <row r="750" spans="17:39" x14ac:dyDescent="0.2">
      <c r="Q750" s="1"/>
      <c r="V750" s="1"/>
      <c r="AD750" s="1"/>
      <c r="AI750" s="1"/>
      <c r="AM750" s="1"/>
    </row>
    <row r="751" spans="17:39" x14ac:dyDescent="0.2">
      <c r="Q751" s="1"/>
      <c r="V751" s="1"/>
      <c r="AD751" s="1"/>
      <c r="AI751" s="1"/>
      <c r="AM751" s="1"/>
    </row>
    <row r="752" spans="17:39" x14ac:dyDescent="0.2">
      <c r="Q752" s="1"/>
      <c r="V752" s="1"/>
      <c r="AD752" s="1"/>
      <c r="AI752" s="1"/>
      <c r="AM752" s="1"/>
    </row>
    <row r="753" spans="17:39" x14ac:dyDescent="0.2">
      <c r="Q753" s="1"/>
      <c r="V753" s="1"/>
      <c r="AD753" s="1"/>
      <c r="AI753" s="1"/>
      <c r="AM753" s="1"/>
    </row>
    <row r="754" spans="17:39" x14ac:dyDescent="0.2">
      <c r="Q754" s="1"/>
      <c r="V754" s="1"/>
      <c r="AD754" s="1"/>
      <c r="AI754" s="1"/>
      <c r="AM754" s="1"/>
    </row>
    <row r="755" spans="17:39" x14ac:dyDescent="0.2">
      <c r="Q755" s="1"/>
      <c r="V755" s="1"/>
      <c r="AD755" s="1"/>
      <c r="AI755" s="1"/>
      <c r="AM755" s="1"/>
    </row>
    <row r="756" spans="17:39" x14ac:dyDescent="0.2">
      <c r="Q756" s="1"/>
      <c r="V756" s="1"/>
      <c r="AD756" s="1"/>
      <c r="AI756" s="1"/>
      <c r="AM756" s="1"/>
    </row>
    <row r="757" spans="17:39" x14ac:dyDescent="0.2">
      <c r="Q757" s="1"/>
      <c r="V757" s="1"/>
      <c r="AD757" s="1"/>
      <c r="AI757" s="1"/>
      <c r="AM757" s="1"/>
    </row>
    <row r="758" spans="17:39" x14ac:dyDescent="0.2">
      <c r="Q758" s="1"/>
      <c r="V758" s="1"/>
      <c r="AD758" s="1"/>
      <c r="AI758" s="1"/>
      <c r="AM758" s="1"/>
    </row>
    <row r="759" spans="17:39" x14ac:dyDescent="0.2">
      <c r="Q759" s="1"/>
      <c r="V759" s="1"/>
      <c r="AD759" s="1"/>
      <c r="AI759" s="1"/>
      <c r="AM759" s="1"/>
    </row>
    <row r="760" spans="17:39" x14ac:dyDescent="0.2">
      <c r="Q760" s="1"/>
      <c r="V760" s="1"/>
      <c r="AD760" s="1"/>
      <c r="AI760" s="1"/>
      <c r="AM760" s="1"/>
    </row>
    <row r="761" spans="17:39" x14ac:dyDescent="0.2">
      <c r="Q761" s="1"/>
      <c r="V761" s="1"/>
      <c r="AD761" s="1"/>
      <c r="AI761" s="1"/>
      <c r="AM761" s="1"/>
    </row>
    <row r="762" spans="17:39" x14ac:dyDescent="0.2">
      <c r="Q762" s="1"/>
      <c r="V762" s="1"/>
      <c r="AD762" s="1"/>
      <c r="AI762" s="1"/>
      <c r="AM762" s="1"/>
    </row>
    <row r="763" spans="17:39" x14ac:dyDescent="0.2">
      <c r="Q763" s="1"/>
      <c r="V763" s="1"/>
      <c r="AD763" s="1"/>
      <c r="AI763" s="1"/>
      <c r="AM763" s="1"/>
    </row>
    <row r="764" spans="17:39" x14ac:dyDescent="0.2">
      <c r="Q764" s="1"/>
      <c r="V764" s="1"/>
      <c r="AD764" s="1"/>
      <c r="AI764" s="1"/>
      <c r="AM764" s="1"/>
    </row>
    <row r="765" spans="17:39" x14ac:dyDescent="0.2">
      <c r="Q765" s="1"/>
      <c r="V765" s="1"/>
      <c r="AD765" s="1"/>
      <c r="AI765" s="1"/>
      <c r="AM765" s="1"/>
    </row>
    <row r="766" spans="17:39" x14ac:dyDescent="0.2">
      <c r="Q766" s="1"/>
      <c r="V766" s="1"/>
      <c r="AD766" s="1"/>
      <c r="AI766" s="1"/>
      <c r="AM766" s="1"/>
    </row>
    <row r="767" spans="17:39" x14ac:dyDescent="0.2">
      <c r="Q767" s="1"/>
      <c r="V767" s="1"/>
      <c r="AD767" s="1"/>
      <c r="AI767" s="1"/>
      <c r="AM767" s="1"/>
    </row>
    <row r="768" spans="17:39" x14ac:dyDescent="0.2">
      <c r="Q768" s="1"/>
      <c r="V768" s="1"/>
      <c r="AD768" s="1"/>
      <c r="AI768" s="1"/>
      <c r="AM768" s="1"/>
    </row>
    <row r="769" spans="17:39" x14ac:dyDescent="0.2">
      <c r="Q769" s="1"/>
      <c r="V769" s="1"/>
      <c r="AD769" s="1"/>
      <c r="AI769" s="1"/>
      <c r="AM769" s="1"/>
    </row>
    <row r="770" spans="17:39" x14ac:dyDescent="0.2">
      <c r="Q770" s="1"/>
      <c r="V770" s="1"/>
      <c r="AD770" s="1"/>
      <c r="AI770" s="1"/>
      <c r="AM770" s="1"/>
    </row>
    <row r="771" spans="17:39" x14ac:dyDescent="0.2">
      <c r="Q771" s="1"/>
      <c r="V771" s="1"/>
      <c r="AD771" s="1"/>
      <c r="AI771" s="1"/>
      <c r="AM771" s="1"/>
    </row>
    <row r="772" spans="17:39" x14ac:dyDescent="0.2">
      <c r="Q772" s="1"/>
      <c r="V772" s="1"/>
      <c r="AD772" s="1"/>
      <c r="AI772" s="1"/>
      <c r="AM772" s="1"/>
    </row>
    <row r="773" spans="17:39" x14ac:dyDescent="0.2">
      <c r="Q773" s="1"/>
      <c r="V773" s="1"/>
      <c r="AD773" s="1"/>
      <c r="AI773" s="1"/>
      <c r="AM773" s="1"/>
    </row>
    <row r="774" spans="17:39" x14ac:dyDescent="0.2">
      <c r="Q774" s="1"/>
      <c r="V774" s="1"/>
      <c r="AD774" s="1"/>
      <c r="AI774" s="1"/>
      <c r="AM774" s="1"/>
    </row>
    <row r="775" spans="17:39" x14ac:dyDescent="0.2">
      <c r="Q775" s="1"/>
      <c r="V775" s="1"/>
      <c r="AD775" s="1"/>
      <c r="AI775" s="1"/>
      <c r="AM775" s="1"/>
    </row>
    <row r="776" spans="17:39" x14ac:dyDescent="0.2">
      <c r="Q776" s="1"/>
      <c r="V776" s="1"/>
      <c r="AD776" s="1"/>
      <c r="AI776" s="1"/>
      <c r="AM776" s="1"/>
    </row>
    <row r="777" spans="17:39" x14ac:dyDescent="0.2">
      <c r="Q777" s="1"/>
      <c r="V777" s="1"/>
      <c r="AD777" s="1"/>
      <c r="AI777" s="1"/>
      <c r="AM777" s="1"/>
    </row>
    <row r="778" spans="17:39" x14ac:dyDescent="0.2">
      <c r="Q778" s="1"/>
      <c r="V778" s="1"/>
      <c r="AD778" s="1"/>
      <c r="AI778" s="1"/>
      <c r="AM778" s="1"/>
    </row>
    <row r="779" spans="17:39" x14ac:dyDescent="0.2">
      <c r="Q779" s="1"/>
      <c r="V779" s="1"/>
      <c r="AD779" s="1"/>
      <c r="AI779" s="1"/>
      <c r="AM779" s="1"/>
    </row>
    <row r="780" spans="17:39" x14ac:dyDescent="0.2">
      <c r="Q780" s="1"/>
      <c r="V780" s="1"/>
      <c r="AD780" s="1"/>
      <c r="AI780" s="1"/>
      <c r="AM780" s="1"/>
    </row>
    <row r="781" spans="17:39" x14ac:dyDescent="0.2">
      <c r="Q781" s="1"/>
      <c r="V781" s="1"/>
      <c r="AD781" s="1"/>
      <c r="AI781" s="1"/>
      <c r="AM781" s="1"/>
    </row>
    <row r="782" spans="17:39" x14ac:dyDescent="0.2">
      <c r="Q782" s="1"/>
      <c r="V782" s="1"/>
      <c r="AD782" s="1"/>
      <c r="AI782" s="1"/>
      <c r="AM782" s="1"/>
    </row>
    <row r="783" spans="17:39" x14ac:dyDescent="0.2">
      <c r="Q783" s="1"/>
      <c r="V783" s="1"/>
      <c r="AD783" s="1"/>
      <c r="AI783" s="1"/>
      <c r="AM783" s="1"/>
    </row>
    <row r="784" spans="17:39" x14ac:dyDescent="0.2">
      <c r="Q784" s="1"/>
      <c r="V784" s="1"/>
      <c r="AD784" s="1"/>
      <c r="AI784" s="1"/>
      <c r="AM784" s="1"/>
    </row>
    <row r="785" spans="17:39" x14ac:dyDescent="0.2">
      <c r="Q785" s="1"/>
      <c r="V785" s="1"/>
      <c r="AD785" s="1"/>
      <c r="AI785" s="1"/>
      <c r="AM785" s="1"/>
    </row>
    <row r="786" spans="17:39" x14ac:dyDescent="0.2">
      <c r="Q786" s="1"/>
      <c r="V786" s="1"/>
      <c r="AD786" s="1"/>
      <c r="AI786" s="1"/>
      <c r="AM786" s="1"/>
    </row>
    <row r="787" spans="17:39" x14ac:dyDescent="0.2">
      <c r="Q787" s="1"/>
      <c r="V787" s="1"/>
      <c r="AD787" s="1"/>
      <c r="AI787" s="1"/>
      <c r="AM787" s="1"/>
    </row>
    <row r="788" spans="17:39" x14ac:dyDescent="0.2">
      <c r="Q788" s="1"/>
      <c r="V788" s="1"/>
      <c r="AD788" s="1"/>
      <c r="AI788" s="1"/>
      <c r="AM788" s="1"/>
    </row>
    <row r="789" spans="17:39" x14ac:dyDescent="0.2">
      <c r="Q789" s="1"/>
      <c r="V789" s="1"/>
      <c r="AD789" s="1"/>
      <c r="AI789" s="1"/>
      <c r="AM789" s="1"/>
    </row>
    <row r="790" spans="17:39" x14ac:dyDescent="0.2">
      <c r="Q790" s="1"/>
      <c r="V790" s="1"/>
      <c r="AD790" s="1"/>
      <c r="AI790" s="1"/>
      <c r="AM790" s="1"/>
    </row>
    <row r="791" spans="17:39" x14ac:dyDescent="0.2">
      <c r="Q791" s="1"/>
      <c r="V791" s="1"/>
      <c r="AD791" s="1"/>
      <c r="AI791" s="1"/>
      <c r="AM791" s="1"/>
    </row>
    <row r="792" spans="17:39" x14ac:dyDescent="0.2">
      <c r="Q792" s="1"/>
      <c r="V792" s="1"/>
      <c r="AD792" s="1"/>
      <c r="AI792" s="1"/>
      <c r="AM792" s="1"/>
    </row>
    <row r="793" spans="17:39" x14ac:dyDescent="0.2">
      <c r="Q793" s="1"/>
      <c r="V793" s="1"/>
      <c r="AD793" s="1"/>
      <c r="AI793" s="1"/>
      <c r="AM793" s="1"/>
    </row>
    <row r="794" spans="17:39" x14ac:dyDescent="0.2">
      <c r="Q794" s="1"/>
      <c r="V794" s="1"/>
      <c r="AD794" s="1"/>
      <c r="AI794" s="1"/>
      <c r="AM794" s="1"/>
    </row>
    <row r="795" spans="17:39" x14ac:dyDescent="0.2">
      <c r="Q795" s="1"/>
      <c r="V795" s="1"/>
      <c r="AD795" s="1"/>
      <c r="AI795" s="1"/>
      <c r="AM795" s="1"/>
    </row>
    <row r="796" spans="17:39" x14ac:dyDescent="0.2">
      <c r="Q796" s="1"/>
      <c r="V796" s="1"/>
      <c r="AD796" s="1"/>
      <c r="AI796" s="1"/>
      <c r="AM796" s="1"/>
    </row>
    <row r="797" spans="17:39" x14ac:dyDescent="0.2">
      <c r="Q797" s="1"/>
      <c r="V797" s="1"/>
      <c r="AD797" s="1"/>
      <c r="AI797" s="1"/>
      <c r="AM797" s="1"/>
    </row>
    <row r="798" spans="17:39" x14ac:dyDescent="0.2">
      <c r="Q798" s="1"/>
      <c r="V798" s="1"/>
      <c r="AD798" s="1"/>
      <c r="AI798" s="1"/>
      <c r="AM798" s="1"/>
    </row>
    <row r="799" spans="17:39" x14ac:dyDescent="0.2">
      <c r="Q799" s="1"/>
      <c r="V799" s="1"/>
      <c r="AD799" s="1"/>
      <c r="AI799" s="1"/>
      <c r="AM799" s="1"/>
    </row>
    <row r="800" spans="17:39" x14ac:dyDescent="0.2">
      <c r="Q800" s="1"/>
      <c r="V800" s="1"/>
      <c r="AD800" s="1"/>
      <c r="AI800" s="1"/>
      <c r="AM800" s="1"/>
    </row>
    <row r="801" spans="17:39" x14ac:dyDescent="0.2">
      <c r="Q801" s="1"/>
      <c r="V801" s="1"/>
      <c r="AD801" s="1"/>
      <c r="AI801" s="1"/>
      <c r="AM801" s="1"/>
    </row>
    <row r="802" spans="17:39" x14ac:dyDescent="0.2">
      <c r="Q802" s="1"/>
      <c r="V802" s="1"/>
      <c r="AD802" s="1"/>
      <c r="AI802" s="1"/>
      <c r="AM802" s="1"/>
    </row>
    <row r="803" spans="17:39" x14ac:dyDescent="0.2">
      <c r="Q803" s="1"/>
      <c r="V803" s="1"/>
      <c r="AD803" s="1"/>
      <c r="AI803" s="1"/>
      <c r="AM803" s="1"/>
    </row>
    <row r="804" spans="17:39" x14ac:dyDescent="0.2">
      <c r="Q804" s="1"/>
      <c r="V804" s="1"/>
      <c r="AD804" s="1"/>
      <c r="AI804" s="1"/>
      <c r="AM804" s="1"/>
    </row>
    <row r="805" spans="17:39" x14ac:dyDescent="0.2">
      <c r="Q805" s="1"/>
      <c r="V805" s="1"/>
      <c r="AD805" s="1"/>
      <c r="AI805" s="1"/>
      <c r="AM805" s="1"/>
    </row>
    <row r="806" spans="17:39" x14ac:dyDescent="0.2">
      <c r="Q806" s="1"/>
      <c r="V806" s="1"/>
      <c r="AD806" s="1"/>
      <c r="AI806" s="1"/>
      <c r="AM806" s="1"/>
    </row>
    <row r="807" spans="17:39" x14ac:dyDescent="0.2">
      <c r="Q807" s="1"/>
      <c r="V807" s="1"/>
      <c r="AD807" s="1"/>
      <c r="AI807" s="1"/>
      <c r="AM807" s="1"/>
    </row>
    <row r="808" spans="17:39" x14ac:dyDescent="0.2">
      <c r="Q808" s="1"/>
      <c r="V808" s="1"/>
      <c r="AD808" s="1"/>
      <c r="AI808" s="1"/>
      <c r="AM808" s="1"/>
    </row>
    <row r="809" spans="17:39" x14ac:dyDescent="0.2">
      <c r="Q809" s="1"/>
      <c r="V809" s="1"/>
      <c r="AD809" s="1"/>
      <c r="AI809" s="1"/>
      <c r="AM809" s="1"/>
    </row>
    <row r="810" spans="17:39" x14ac:dyDescent="0.2">
      <c r="Q810" s="1"/>
      <c r="V810" s="1"/>
      <c r="AD810" s="1"/>
      <c r="AI810" s="1"/>
      <c r="AM810" s="1"/>
    </row>
    <row r="811" spans="17:39" x14ac:dyDescent="0.2">
      <c r="Q811" s="1"/>
      <c r="V811" s="1"/>
      <c r="AD811" s="1"/>
      <c r="AI811" s="1"/>
      <c r="AM811" s="1"/>
    </row>
    <row r="812" spans="17:39" x14ac:dyDescent="0.2">
      <c r="Q812" s="1"/>
      <c r="V812" s="1"/>
      <c r="AD812" s="1"/>
      <c r="AI812" s="1"/>
      <c r="AM812" s="1"/>
    </row>
    <row r="813" spans="17:39" x14ac:dyDescent="0.2">
      <c r="Q813" s="1"/>
      <c r="V813" s="1"/>
      <c r="AD813" s="1"/>
      <c r="AI813" s="1"/>
      <c r="AM813" s="1"/>
    </row>
    <row r="814" spans="17:39" x14ac:dyDescent="0.2">
      <c r="Q814" s="1"/>
      <c r="V814" s="1"/>
      <c r="AD814" s="1"/>
      <c r="AI814" s="1"/>
      <c r="AM814" s="1"/>
    </row>
    <row r="815" spans="17:39" x14ac:dyDescent="0.2">
      <c r="Q815" s="1"/>
      <c r="V815" s="1"/>
      <c r="AD815" s="1"/>
      <c r="AI815" s="1"/>
      <c r="AM815" s="1"/>
    </row>
    <row r="816" spans="17:39" x14ac:dyDescent="0.2">
      <c r="Q816" s="1"/>
      <c r="V816" s="1"/>
      <c r="AD816" s="1"/>
      <c r="AI816" s="1"/>
      <c r="AM816" s="1"/>
    </row>
    <row r="817" spans="17:39" x14ac:dyDescent="0.2">
      <c r="Q817" s="1"/>
      <c r="V817" s="1"/>
      <c r="AD817" s="1"/>
      <c r="AI817" s="1"/>
      <c r="AM817" s="1"/>
    </row>
    <row r="818" spans="17:39" x14ac:dyDescent="0.2">
      <c r="Q818" s="1"/>
      <c r="V818" s="1"/>
      <c r="AD818" s="1"/>
      <c r="AI818" s="1"/>
      <c r="AM818" s="1"/>
    </row>
    <row r="819" spans="17:39" x14ac:dyDescent="0.2">
      <c r="Q819" s="1"/>
      <c r="V819" s="1"/>
      <c r="AD819" s="1"/>
      <c r="AI819" s="1"/>
      <c r="AM819" s="1"/>
    </row>
    <row r="820" spans="17:39" x14ac:dyDescent="0.2">
      <c r="Q820" s="1"/>
      <c r="V820" s="1"/>
      <c r="AD820" s="1"/>
      <c r="AI820" s="1"/>
      <c r="AM820" s="1"/>
    </row>
    <row r="821" spans="17:39" x14ac:dyDescent="0.2">
      <c r="Q821" s="1"/>
      <c r="V821" s="1"/>
      <c r="AD821" s="1"/>
      <c r="AI821" s="1"/>
      <c r="AM821" s="1"/>
    </row>
    <row r="822" spans="17:39" x14ac:dyDescent="0.2">
      <c r="Q822" s="1"/>
      <c r="V822" s="1"/>
      <c r="AD822" s="1"/>
      <c r="AI822" s="1"/>
      <c r="AM822" s="1"/>
    </row>
    <row r="823" spans="17:39" x14ac:dyDescent="0.2">
      <c r="Q823" s="1"/>
      <c r="V823" s="1"/>
      <c r="AD823" s="1"/>
      <c r="AI823" s="1"/>
      <c r="AM823" s="1"/>
    </row>
    <row r="824" spans="17:39" x14ac:dyDescent="0.2">
      <c r="Q824" s="1"/>
      <c r="V824" s="1"/>
      <c r="AD824" s="1"/>
      <c r="AI824" s="1"/>
      <c r="AM824" s="1"/>
    </row>
    <row r="825" spans="17:39" x14ac:dyDescent="0.2">
      <c r="Q825" s="1"/>
      <c r="V825" s="1"/>
      <c r="AD825" s="1"/>
      <c r="AI825" s="1"/>
      <c r="AM825" s="1"/>
    </row>
    <row r="826" spans="17:39" x14ac:dyDescent="0.2">
      <c r="Q826" s="1"/>
      <c r="V826" s="1"/>
      <c r="AD826" s="1"/>
      <c r="AI826" s="1"/>
      <c r="AM826" s="1"/>
    </row>
    <row r="827" spans="17:39" x14ac:dyDescent="0.2">
      <c r="Q827" s="1"/>
      <c r="V827" s="1"/>
      <c r="AD827" s="1"/>
      <c r="AI827" s="1"/>
      <c r="AM827" s="1"/>
    </row>
    <row r="828" spans="17:39" x14ac:dyDescent="0.2">
      <c r="Q828" s="1"/>
      <c r="V828" s="1"/>
      <c r="AD828" s="1"/>
      <c r="AI828" s="1"/>
      <c r="AM828" s="1"/>
    </row>
    <row r="829" spans="17:39" x14ac:dyDescent="0.2">
      <c r="Q829" s="1"/>
      <c r="V829" s="1"/>
      <c r="AD829" s="1"/>
      <c r="AI829" s="1"/>
      <c r="AM829" s="1"/>
    </row>
    <row r="830" spans="17:39" x14ac:dyDescent="0.2">
      <c r="Q830" s="1"/>
      <c r="V830" s="1"/>
      <c r="AD830" s="1"/>
      <c r="AI830" s="1"/>
      <c r="AM830" s="1"/>
    </row>
    <row r="831" spans="17:39" x14ac:dyDescent="0.2">
      <c r="Q831" s="1"/>
      <c r="V831" s="1"/>
      <c r="AD831" s="1"/>
      <c r="AI831" s="1"/>
      <c r="AM831" s="1"/>
    </row>
    <row r="832" spans="17:39" x14ac:dyDescent="0.2">
      <c r="Q832" s="1"/>
      <c r="V832" s="1"/>
      <c r="AD832" s="1"/>
      <c r="AI832" s="1"/>
      <c r="AM832" s="1"/>
    </row>
    <row r="833" spans="17:39" x14ac:dyDescent="0.2">
      <c r="Q833" s="1"/>
      <c r="V833" s="1"/>
      <c r="AD833" s="1"/>
      <c r="AI833" s="1"/>
      <c r="AM833" s="1"/>
    </row>
    <row r="834" spans="17:39" x14ac:dyDescent="0.2">
      <c r="Q834" s="1"/>
      <c r="V834" s="1"/>
      <c r="AD834" s="1"/>
      <c r="AI834" s="1"/>
      <c r="AM834" s="1"/>
    </row>
    <row r="835" spans="17:39" x14ac:dyDescent="0.2">
      <c r="Q835" s="1"/>
      <c r="V835" s="1"/>
      <c r="AD835" s="1"/>
      <c r="AI835" s="1"/>
      <c r="AM835" s="1"/>
    </row>
    <row r="836" spans="17:39" x14ac:dyDescent="0.2">
      <c r="Q836" s="1"/>
      <c r="V836" s="1"/>
      <c r="AD836" s="1"/>
      <c r="AI836" s="1"/>
      <c r="AM836" s="1"/>
    </row>
    <row r="837" spans="17:39" x14ac:dyDescent="0.2">
      <c r="Q837" s="1"/>
      <c r="V837" s="1"/>
      <c r="AD837" s="1"/>
      <c r="AI837" s="1"/>
      <c r="AM837" s="1"/>
    </row>
    <row r="838" spans="17:39" x14ac:dyDescent="0.2">
      <c r="Q838" s="1"/>
      <c r="V838" s="1"/>
      <c r="AD838" s="1"/>
      <c r="AI838" s="1"/>
      <c r="AM838" s="1"/>
    </row>
    <row r="839" spans="17:39" x14ac:dyDescent="0.2">
      <c r="Q839" s="1"/>
      <c r="V839" s="1"/>
      <c r="AD839" s="1"/>
      <c r="AI839" s="1"/>
      <c r="AM839" s="1"/>
    </row>
    <row r="840" spans="17:39" x14ac:dyDescent="0.2">
      <c r="Q840" s="1"/>
      <c r="V840" s="1"/>
      <c r="AD840" s="1"/>
      <c r="AI840" s="1"/>
      <c r="AM840" s="1"/>
    </row>
    <row r="841" spans="17:39" x14ac:dyDescent="0.2">
      <c r="Q841" s="1"/>
      <c r="V841" s="1"/>
      <c r="AD841" s="1"/>
      <c r="AI841" s="1"/>
      <c r="AM841" s="1"/>
    </row>
    <row r="842" spans="17:39" x14ac:dyDescent="0.2">
      <c r="Q842" s="1"/>
      <c r="V842" s="1"/>
      <c r="AD842" s="1"/>
      <c r="AI842" s="1"/>
      <c r="AM842" s="1"/>
    </row>
    <row r="843" spans="17:39" x14ac:dyDescent="0.2">
      <c r="Q843" s="1"/>
      <c r="V843" s="1"/>
      <c r="AD843" s="1"/>
      <c r="AI843" s="1"/>
      <c r="AM843" s="1"/>
    </row>
    <row r="844" spans="17:39" x14ac:dyDescent="0.2">
      <c r="Q844" s="1"/>
      <c r="V844" s="1"/>
      <c r="AD844" s="1"/>
      <c r="AI844" s="1"/>
      <c r="AM844" s="1"/>
    </row>
    <row r="845" spans="17:39" x14ac:dyDescent="0.2">
      <c r="Q845" s="1"/>
      <c r="V845" s="1"/>
      <c r="AD845" s="1"/>
      <c r="AI845" s="1"/>
      <c r="AM845" s="1"/>
    </row>
    <row r="846" spans="17:39" x14ac:dyDescent="0.2">
      <c r="Q846" s="1"/>
      <c r="V846" s="1"/>
      <c r="AD846" s="1"/>
      <c r="AI846" s="1"/>
      <c r="AM846" s="1"/>
    </row>
    <row r="847" spans="17:39" x14ac:dyDescent="0.2">
      <c r="Q847" s="1"/>
      <c r="V847" s="1"/>
      <c r="AD847" s="1"/>
      <c r="AI847" s="1"/>
      <c r="AM847" s="1"/>
    </row>
    <row r="848" spans="17:39" x14ac:dyDescent="0.2">
      <c r="Q848" s="1"/>
      <c r="V848" s="1"/>
      <c r="AD848" s="1"/>
      <c r="AI848" s="1"/>
      <c r="AM848" s="1"/>
    </row>
    <row r="849" spans="17:39" x14ac:dyDescent="0.2">
      <c r="Q849" s="1"/>
      <c r="V849" s="1"/>
      <c r="AD849" s="1"/>
      <c r="AI849" s="1"/>
      <c r="AM849" s="1"/>
    </row>
    <row r="850" spans="17:39" x14ac:dyDescent="0.2">
      <c r="Q850" s="1"/>
      <c r="V850" s="1"/>
      <c r="AD850" s="1"/>
      <c r="AI850" s="1"/>
      <c r="AM850" s="1"/>
    </row>
    <row r="851" spans="17:39" x14ac:dyDescent="0.2">
      <c r="Q851" s="1"/>
      <c r="V851" s="1"/>
      <c r="AD851" s="1"/>
      <c r="AI851" s="1"/>
      <c r="AM851" s="1"/>
    </row>
    <row r="852" spans="17:39" x14ac:dyDescent="0.2">
      <c r="Q852" s="1"/>
      <c r="V852" s="1"/>
      <c r="AD852" s="1"/>
      <c r="AI852" s="1"/>
      <c r="AM852" s="1"/>
    </row>
    <row r="853" spans="17:39" x14ac:dyDescent="0.2">
      <c r="Q853" s="1"/>
      <c r="V853" s="1"/>
      <c r="AD853" s="1"/>
      <c r="AI853" s="1"/>
      <c r="AM853" s="1"/>
    </row>
    <row r="854" spans="17:39" x14ac:dyDescent="0.2">
      <c r="Q854" s="1"/>
      <c r="V854" s="1"/>
      <c r="AD854" s="1"/>
      <c r="AI854" s="1"/>
      <c r="AM854" s="1"/>
    </row>
    <row r="855" spans="17:39" x14ac:dyDescent="0.2">
      <c r="Q855" s="1"/>
      <c r="V855" s="1"/>
      <c r="AD855" s="1"/>
      <c r="AI855" s="1"/>
      <c r="AM855" s="1"/>
    </row>
    <row r="856" spans="17:39" x14ac:dyDescent="0.2">
      <c r="Q856" s="1"/>
      <c r="V856" s="1"/>
      <c r="AD856" s="1"/>
      <c r="AI856" s="1"/>
      <c r="AM856" s="1"/>
    </row>
    <row r="857" spans="17:39" x14ac:dyDescent="0.2">
      <c r="Q857" s="1"/>
      <c r="V857" s="1"/>
      <c r="AD857" s="1"/>
      <c r="AI857" s="1"/>
      <c r="AM857" s="1"/>
    </row>
    <row r="858" spans="17:39" x14ac:dyDescent="0.2">
      <c r="Q858" s="1"/>
      <c r="V858" s="1"/>
      <c r="AD858" s="1"/>
      <c r="AI858" s="1"/>
      <c r="AM858" s="1"/>
    </row>
    <row r="859" spans="17:39" x14ac:dyDescent="0.2">
      <c r="Q859" s="1"/>
      <c r="V859" s="1"/>
      <c r="AD859" s="1"/>
      <c r="AI859" s="1"/>
      <c r="AM859" s="1"/>
    </row>
    <row r="860" spans="17:39" x14ac:dyDescent="0.2">
      <c r="Q860" s="1"/>
      <c r="V860" s="1"/>
      <c r="AD860" s="1"/>
      <c r="AI860" s="1"/>
      <c r="AM860" s="1"/>
    </row>
    <row r="861" spans="17:39" x14ac:dyDescent="0.2">
      <c r="Q861" s="1"/>
      <c r="V861" s="1"/>
      <c r="AD861" s="1"/>
      <c r="AI861" s="1"/>
      <c r="AM861" s="1"/>
    </row>
    <row r="862" spans="17:39" x14ac:dyDescent="0.2">
      <c r="Q862" s="1"/>
      <c r="V862" s="1"/>
      <c r="AD862" s="1"/>
      <c r="AI862" s="1"/>
      <c r="AM862" s="1"/>
    </row>
    <row r="863" spans="17:39" x14ac:dyDescent="0.2">
      <c r="Q863" s="1"/>
      <c r="V863" s="1"/>
      <c r="AD863" s="1"/>
      <c r="AI863" s="1"/>
      <c r="AM863" s="1"/>
    </row>
    <row r="864" spans="17:39" x14ac:dyDescent="0.2">
      <c r="Q864" s="1"/>
      <c r="V864" s="1"/>
      <c r="AD864" s="1"/>
      <c r="AI864" s="1"/>
      <c r="AM864" s="1"/>
    </row>
    <row r="865" spans="17:39" x14ac:dyDescent="0.2">
      <c r="Q865" s="1"/>
      <c r="V865" s="1"/>
      <c r="AD865" s="1"/>
      <c r="AI865" s="1"/>
      <c r="AM865" s="1"/>
    </row>
    <row r="866" spans="17:39" x14ac:dyDescent="0.2">
      <c r="Q866" s="1"/>
      <c r="V866" s="1"/>
      <c r="AD866" s="1"/>
      <c r="AI866" s="1"/>
      <c r="AM866" s="1"/>
    </row>
    <row r="867" spans="17:39" x14ac:dyDescent="0.2">
      <c r="Q867" s="1"/>
      <c r="V867" s="1"/>
      <c r="AD867" s="1"/>
      <c r="AI867" s="1"/>
      <c r="AM867" s="1"/>
    </row>
    <row r="868" spans="17:39" x14ac:dyDescent="0.2">
      <c r="Q868" s="1"/>
      <c r="V868" s="1"/>
      <c r="AD868" s="1"/>
      <c r="AI868" s="1"/>
      <c r="AM868" s="1"/>
    </row>
    <row r="869" spans="17:39" x14ac:dyDescent="0.2">
      <c r="Q869" s="1"/>
      <c r="V869" s="1"/>
      <c r="AD869" s="1"/>
      <c r="AI869" s="1"/>
      <c r="AM869" s="1"/>
    </row>
    <row r="870" spans="17:39" x14ac:dyDescent="0.2">
      <c r="Q870" s="1"/>
      <c r="V870" s="1"/>
      <c r="AD870" s="1"/>
      <c r="AI870" s="1"/>
      <c r="AM870" s="1"/>
    </row>
    <row r="871" spans="17:39" x14ac:dyDescent="0.2">
      <c r="Q871" s="1"/>
      <c r="V871" s="1"/>
      <c r="AD871" s="1"/>
      <c r="AI871" s="1"/>
      <c r="AM871" s="1"/>
    </row>
    <row r="872" spans="17:39" x14ac:dyDescent="0.2">
      <c r="Q872" s="1"/>
      <c r="V872" s="1"/>
      <c r="AD872" s="1"/>
      <c r="AI872" s="1"/>
      <c r="AM872" s="1"/>
    </row>
    <row r="873" spans="17:39" x14ac:dyDescent="0.2">
      <c r="Q873" s="1"/>
      <c r="V873" s="1"/>
      <c r="AD873" s="1"/>
      <c r="AI873" s="1"/>
      <c r="AM873" s="1"/>
    </row>
    <row r="874" spans="17:39" x14ac:dyDescent="0.2">
      <c r="Q874" s="1"/>
      <c r="V874" s="1"/>
      <c r="AD874" s="1"/>
      <c r="AI874" s="1"/>
      <c r="AM874" s="1"/>
    </row>
    <row r="875" spans="17:39" x14ac:dyDescent="0.2">
      <c r="Q875" s="1"/>
      <c r="V875" s="1"/>
      <c r="AD875" s="1"/>
      <c r="AI875" s="1"/>
      <c r="AM875" s="1"/>
    </row>
    <row r="876" spans="17:39" x14ac:dyDescent="0.2">
      <c r="Q876" s="1"/>
      <c r="V876" s="1"/>
      <c r="AD876" s="1"/>
      <c r="AI876" s="1"/>
      <c r="AM876" s="1"/>
    </row>
    <row r="877" spans="17:39" x14ac:dyDescent="0.2">
      <c r="Q877" s="1"/>
      <c r="V877" s="1"/>
      <c r="AD877" s="1"/>
      <c r="AI877" s="1"/>
      <c r="AM877" s="1"/>
    </row>
    <row r="878" spans="17:39" x14ac:dyDescent="0.2">
      <c r="Q878" s="1"/>
      <c r="V878" s="1"/>
      <c r="AD878" s="1"/>
      <c r="AI878" s="1"/>
      <c r="AM878" s="1"/>
    </row>
    <row r="879" spans="17:39" x14ac:dyDescent="0.2">
      <c r="Q879" s="1"/>
      <c r="V879" s="1"/>
      <c r="AD879" s="1"/>
      <c r="AI879" s="1"/>
      <c r="AM879" s="1"/>
    </row>
    <row r="880" spans="17:39" x14ac:dyDescent="0.2">
      <c r="Q880" s="1"/>
      <c r="V880" s="1"/>
      <c r="AD880" s="1"/>
      <c r="AI880" s="1"/>
      <c r="AM880" s="1"/>
    </row>
    <row r="881" spans="17:39" x14ac:dyDescent="0.2">
      <c r="Q881" s="1"/>
      <c r="V881" s="1"/>
      <c r="AD881" s="1"/>
      <c r="AI881" s="1"/>
      <c r="AM881" s="1"/>
    </row>
    <row r="882" spans="17:39" x14ac:dyDescent="0.2">
      <c r="Q882" s="1"/>
      <c r="V882" s="1"/>
      <c r="AD882" s="1"/>
      <c r="AI882" s="1"/>
      <c r="AM882" s="1"/>
    </row>
    <row r="883" spans="17:39" x14ac:dyDescent="0.2">
      <c r="Q883" s="1"/>
      <c r="V883" s="1"/>
      <c r="AD883" s="1"/>
      <c r="AI883" s="1"/>
      <c r="AM883" s="1"/>
    </row>
    <row r="884" spans="17:39" x14ac:dyDescent="0.2">
      <c r="Q884" s="1"/>
      <c r="V884" s="1"/>
      <c r="AD884" s="1"/>
      <c r="AI884" s="1"/>
      <c r="AM884" s="1"/>
    </row>
    <row r="885" spans="17:39" x14ac:dyDescent="0.2">
      <c r="Q885" s="1"/>
      <c r="V885" s="1"/>
      <c r="AD885" s="1"/>
      <c r="AI885" s="1"/>
      <c r="AM885" s="1"/>
    </row>
    <row r="886" spans="17:39" x14ac:dyDescent="0.2">
      <c r="Q886" s="1"/>
      <c r="V886" s="1"/>
      <c r="AD886" s="1"/>
      <c r="AI886" s="1"/>
      <c r="AM886" s="1"/>
    </row>
    <row r="887" spans="17:39" x14ac:dyDescent="0.2">
      <c r="Q887" s="1"/>
      <c r="V887" s="1"/>
      <c r="AD887" s="1"/>
      <c r="AI887" s="1"/>
      <c r="AM887" s="1"/>
    </row>
    <row r="888" spans="17:39" x14ac:dyDescent="0.2">
      <c r="Q888" s="1"/>
      <c r="V888" s="1"/>
      <c r="AD888" s="1"/>
      <c r="AI888" s="1"/>
      <c r="AM888" s="1"/>
    </row>
    <row r="889" spans="17:39" x14ac:dyDescent="0.2">
      <c r="Q889" s="1"/>
      <c r="V889" s="1"/>
      <c r="AD889" s="1"/>
      <c r="AI889" s="1"/>
      <c r="AM889" s="1"/>
    </row>
    <row r="890" spans="17:39" x14ac:dyDescent="0.2">
      <c r="Q890" s="1"/>
      <c r="V890" s="1"/>
      <c r="AD890" s="1"/>
      <c r="AI890" s="1"/>
      <c r="AM890" s="1"/>
    </row>
    <row r="891" spans="17:39" x14ac:dyDescent="0.2">
      <c r="Q891" s="1"/>
      <c r="V891" s="1"/>
      <c r="AD891" s="1"/>
      <c r="AI891" s="1"/>
      <c r="AM891" s="1"/>
    </row>
    <row r="892" spans="17:39" x14ac:dyDescent="0.2">
      <c r="Q892" s="1"/>
      <c r="V892" s="1"/>
      <c r="AD892" s="1"/>
      <c r="AI892" s="1"/>
      <c r="AM892" s="1"/>
    </row>
    <row r="893" spans="17:39" x14ac:dyDescent="0.2">
      <c r="Q893" s="1"/>
      <c r="V893" s="1"/>
      <c r="AD893" s="1"/>
      <c r="AI893" s="1"/>
      <c r="AM893" s="1"/>
    </row>
    <row r="894" spans="17:39" x14ac:dyDescent="0.2">
      <c r="Q894" s="1"/>
      <c r="V894" s="1"/>
      <c r="AD894" s="1"/>
      <c r="AI894" s="1"/>
      <c r="AM894" s="1"/>
    </row>
    <row r="895" spans="17:39" x14ac:dyDescent="0.2">
      <c r="Q895" s="1"/>
      <c r="V895" s="1"/>
      <c r="AD895" s="1"/>
      <c r="AI895" s="1"/>
      <c r="AM895" s="1"/>
    </row>
    <row r="896" spans="17:39" x14ac:dyDescent="0.2">
      <c r="Q896" s="1"/>
      <c r="V896" s="1"/>
      <c r="AD896" s="1"/>
      <c r="AI896" s="1"/>
      <c r="AM896" s="1"/>
    </row>
    <row r="897" spans="17:39" x14ac:dyDescent="0.2">
      <c r="Q897" s="1"/>
      <c r="V897" s="1"/>
      <c r="AD897" s="1"/>
      <c r="AI897" s="1"/>
      <c r="AM897" s="1"/>
    </row>
    <row r="898" spans="17:39" x14ac:dyDescent="0.2">
      <c r="Q898" s="1"/>
      <c r="V898" s="1"/>
      <c r="AD898" s="1"/>
      <c r="AI898" s="1"/>
      <c r="AM898" s="1"/>
    </row>
    <row r="899" spans="17:39" x14ac:dyDescent="0.2">
      <c r="Q899" s="1"/>
      <c r="V899" s="1"/>
      <c r="AD899" s="1"/>
      <c r="AI899" s="1"/>
      <c r="AM899" s="1"/>
    </row>
    <row r="900" spans="17:39" x14ac:dyDescent="0.2">
      <c r="Q900" s="1"/>
      <c r="V900" s="1"/>
      <c r="AD900" s="1"/>
      <c r="AI900" s="1"/>
      <c r="AM900" s="1"/>
    </row>
    <row r="901" spans="17:39" x14ac:dyDescent="0.2">
      <c r="Q901" s="1"/>
      <c r="V901" s="1"/>
      <c r="AD901" s="1"/>
      <c r="AI901" s="1"/>
      <c r="AM901" s="1"/>
    </row>
    <row r="902" spans="17:39" x14ac:dyDescent="0.2">
      <c r="Q902" s="1"/>
      <c r="V902" s="1"/>
      <c r="AD902" s="1"/>
      <c r="AI902" s="1"/>
      <c r="AM902" s="1"/>
    </row>
    <row r="903" spans="17:39" x14ac:dyDescent="0.2">
      <c r="Q903" s="1"/>
      <c r="V903" s="1"/>
      <c r="AD903" s="1"/>
      <c r="AI903" s="1"/>
      <c r="AM903" s="1"/>
    </row>
    <row r="904" spans="17:39" x14ac:dyDescent="0.2">
      <c r="Q904" s="1"/>
      <c r="V904" s="1"/>
      <c r="AD904" s="1"/>
      <c r="AI904" s="1"/>
      <c r="AM904" s="1"/>
    </row>
    <row r="905" spans="17:39" x14ac:dyDescent="0.2">
      <c r="Q905" s="1"/>
      <c r="V905" s="1"/>
      <c r="AD905" s="1"/>
      <c r="AI905" s="1"/>
      <c r="AM905" s="1"/>
    </row>
    <row r="906" spans="17:39" x14ac:dyDescent="0.2">
      <c r="Q906" s="1"/>
      <c r="V906" s="1"/>
      <c r="AD906" s="1"/>
      <c r="AI906" s="1"/>
      <c r="AM906" s="1"/>
    </row>
    <row r="907" spans="17:39" x14ac:dyDescent="0.2">
      <c r="Q907" s="1"/>
      <c r="V907" s="1"/>
      <c r="AD907" s="1"/>
      <c r="AI907" s="1"/>
      <c r="AM907" s="1"/>
    </row>
    <row r="908" spans="17:39" x14ac:dyDescent="0.2">
      <c r="Q908" s="1"/>
      <c r="V908" s="1"/>
      <c r="AD908" s="1"/>
      <c r="AI908" s="1"/>
      <c r="AM908" s="1"/>
    </row>
    <row r="909" spans="17:39" x14ac:dyDescent="0.2">
      <c r="Q909" s="1"/>
      <c r="V909" s="1"/>
      <c r="AD909" s="1"/>
      <c r="AI909" s="1"/>
      <c r="AM909" s="1"/>
    </row>
    <row r="910" spans="17:39" x14ac:dyDescent="0.2">
      <c r="Q910" s="1"/>
      <c r="V910" s="1"/>
      <c r="AD910" s="1"/>
      <c r="AI910" s="1"/>
      <c r="AM910" s="1"/>
    </row>
    <row r="911" spans="17:39" x14ac:dyDescent="0.2">
      <c r="Q911" s="1"/>
      <c r="V911" s="1"/>
      <c r="AD911" s="1"/>
      <c r="AI911" s="1"/>
      <c r="AM911" s="1"/>
    </row>
    <row r="912" spans="17:39" x14ac:dyDescent="0.2">
      <c r="Q912" s="1"/>
      <c r="V912" s="1"/>
      <c r="AD912" s="1"/>
      <c r="AI912" s="1"/>
      <c r="AM912" s="1"/>
    </row>
    <row r="913" spans="17:39" x14ac:dyDescent="0.2">
      <c r="Q913" s="1"/>
      <c r="V913" s="1"/>
      <c r="AD913" s="1"/>
      <c r="AI913" s="1"/>
      <c r="AM913" s="1"/>
    </row>
    <row r="914" spans="17:39" x14ac:dyDescent="0.2">
      <c r="Q914" s="1"/>
      <c r="V914" s="1"/>
      <c r="AD914" s="1"/>
      <c r="AI914" s="1"/>
      <c r="AM914" s="1"/>
    </row>
    <row r="915" spans="17:39" x14ac:dyDescent="0.2">
      <c r="Q915" s="1"/>
      <c r="V915" s="1"/>
      <c r="AD915" s="1"/>
      <c r="AI915" s="1"/>
      <c r="AM915" s="1"/>
    </row>
    <row r="916" spans="17:39" x14ac:dyDescent="0.2">
      <c r="Q916" s="1"/>
      <c r="V916" s="1"/>
      <c r="AD916" s="1"/>
      <c r="AI916" s="1"/>
      <c r="AM916" s="1"/>
    </row>
    <row r="917" spans="17:39" x14ac:dyDescent="0.2">
      <c r="Q917" s="1"/>
      <c r="V917" s="1"/>
      <c r="AD917" s="1"/>
      <c r="AI917" s="1"/>
      <c r="AM917" s="1"/>
    </row>
    <row r="918" spans="17:39" x14ac:dyDescent="0.2">
      <c r="Q918" s="1"/>
      <c r="V918" s="1"/>
      <c r="AD918" s="1"/>
      <c r="AI918" s="1"/>
      <c r="AM918" s="1"/>
    </row>
    <row r="919" spans="17:39" x14ac:dyDescent="0.2">
      <c r="Q919" s="1"/>
      <c r="V919" s="1"/>
      <c r="AD919" s="1"/>
      <c r="AI919" s="1"/>
      <c r="AM919" s="1"/>
    </row>
    <row r="920" spans="17:39" x14ac:dyDescent="0.2">
      <c r="Q920" s="1"/>
      <c r="V920" s="1"/>
      <c r="AD920" s="1"/>
      <c r="AI920" s="1"/>
      <c r="AM920" s="1"/>
    </row>
    <row r="921" spans="17:39" x14ac:dyDescent="0.2">
      <c r="Q921" s="1"/>
      <c r="V921" s="1"/>
      <c r="AD921" s="1"/>
      <c r="AI921" s="1"/>
      <c r="AM921" s="1"/>
    </row>
    <row r="922" spans="17:39" x14ac:dyDescent="0.2">
      <c r="Q922" s="1"/>
      <c r="V922" s="1"/>
      <c r="AD922" s="1"/>
      <c r="AI922" s="1"/>
      <c r="AM922" s="1"/>
    </row>
    <row r="923" spans="17:39" x14ac:dyDescent="0.2">
      <c r="Q923" s="1"/>
      <c r="V923" s="1"/>
      <c r="AD923" s="1"/>
      <c r="AI923" s="1"/>
      <c r="AM923" s="1"/>
    </row>
    <row r="924" spans="17:39" x14ac:dyDescent="0.2">
      <c r="Q924" s="1"/>
      <c r="V924" s="1"/>
      <c r="AD924" s="1"/>
      <c r="AI924" s="1"/>
      <c r="AM924" s="1"/>
    </row>
    <row r="925" spans="17:39" x14ac:dyDescent="0.2">
      <c r="Q925" s="1"/>
      <c r="V925" s="1"/>
      <c r="AD925" s="1"/>
      <c r="AI925" s="1"/>
      <c r="AM925" s="1"/>
    </row>
    <row r="926" spans="17:39" x14ac:dyDescent="0.2">
      <c r="Q926" s="1"/>
      <c r="V926" s="1"/>
      <c r="AD926" s="1"/>
      <c r="AI926" s="1"/>
      <c r="AM926" s="1"/>
    </row>
    <row r="927" spans="17:39" x14ac:dyDescent="0.2">
      <c r="Q927" s="1"/>
      <c r="V927" s="1"/>
      <c r="AD927" s="1"/>
      <c r="AI927" s="1"/>
      <c r="AM927" s="1"/>
    </row>
    <row r="928" spans="17:39" x14ac:dyDescent="0.2">
      <c r="Q928" s="1"/>
      <c r="V928" s="1"/>
      <c r="AD928" s="1"/>
      <c r="AI928" s="1"/>
      <c r="AM928" s="1"/>
    </row>
    <row r="929" spans="17:39" x14ac:dyDescent="0.2">
      <c r="Q929" s="1"/>
      <c r="V929" s="1"/>
      <c r="AD929" s="1"/>
      <c r="AI929" s="1"/>
      <c r="AM929" s="1"/>
    </row>
    <row r="930" spans="17:39" x14ac:dyDescent="0.2">
      <c r="Q930" s="1"/>
      <c r="V930" s="1"/>
      <c r="AD930" s="1"/>
      <c r="AI930" s="1"/>
      <c r="AM930" s="1"/>
    </row>
    <row r="931" spans="17:39" x14ac:dyDescent="0.2">
      <c r="Q931" s="1"/>
      <c r="V931" s="1"/>
      <c r="AD931" s="1"/>
      <c r="AI931" s="1"/>
      <c r="AM931" s="1"/>
    </row>
    <row r="932" spans="17:39" x14ac:dyDescent="0.2">
      <c r="Q932" s="1"/>
      <c r="V932" s="1"/>
      <c r="AD932" s="1"/>
      <c r="AI932" s="1"/>
      <c r="AM932" s="1"/>
    </row>
    <row r="933" spans="17:39" x14ac:dyDescent="0.2">
      <c r="Q933" s="1"/>
      <c r="V933" s="1"/>
      <c r="AD933" s="1"/>
      <c r="AI933" s="1"/>
      <c r="AM933" s="1"/>
    </row>
    <row r="934" spans="17:39" x14ac:dyDescent="0.2">
      <c r="Q934" s="1"/>
      <c r="V934" s="1"/>
      <c r="AD934" s="1"/>
      <c r="AI934" s="1"/>
      <c r="AM934" s="1"/>
    </row>
    <row r="935" spans="17:39" x14ac:dyDescent="0.2">
      <c r="Q935" s="1"/>
      <c r="V935" s="1"/>
      <c r="AD935" s="1"/>
      <c r="AI935" s="1"/>
      <c r="AM935" s="1"/>
    </row>
    <row r="936" spans="17:39" x14ac:dyDescent="0.2">
      <c r="Q936" s="1"/>
      <c r="V936" s="1"/>
      <c r="AD936" s="1"/>
      <c r="AI936" s="1"/>
      <c r="AM936" s="1"/>
    </row>
    <row r="937" spans="17:39" x14ac:dyDescent="0.2">
      <c r="Q937" s="1"/>
      <c r="V937" s="1"/>
      <c r="AD937" s="1"/>
      <c r="AI937" s="1"/>
      <c r="AM937" s="1"/>
    </row>
    <row r="938" spans="17:39" x14ac:dyDescent="0.2">
      <c r="Q938" s="1"/>
      <c r="V938" s="1"/>
      <c r="AD938" s="1"/>
      <c r="AI938" s="1"/>
      <c r="AM938" s="1"/>
    </row>
    <row r="939" spans="17:39" x14ac:dyDescent="0.2">
      <c r="Q939" s="1"/>
      <c r="V939" s="1"/>
      <c r="AD939" s="1"/>
      <c r="AI939" s="1"/>
      <c r="AM939" s="1"/>
    </row>
    <row r="940" spans="17:39" x14ac:dyDescent="0.2">
      <c r="Q940" s="1"/>
      <c r="V940" s="1"/>
      <c r="AD940" s="1"/>
      <c r="AI940" s="1"/>
      <c r="AM940" s="1"/>
    </row>
    <row r="941" spans="17:39" x14ac:dyDescent="0.2">
      <c r="Q941" s="1"/>
      <c r="V941" s="1"/>
      <c r="AD941" s="1"/>
      <c r="AI941" s="1"/>
      <c r="AM941" s="1"/>
    </row>
    <row r="942" spans="17:39" x14ac:dyDescent="0.2">
      <c r="Q942" s="1"/>
      <c r="V942" s="1"/>
      <c r="AD942" s="1"/>
      <c r="AI942" s="1"/>
      <c r="AM942" s="1"/>
    </row>
    <row r="943" spans="17:39" x14ac:dyDescent="0.2">
      <c r="Q943" s="1"/>
      <c r="V943" s="1"/>
      <c r="AD943" s="1"/>
      <c r="AI943" s="1"/>
      <c r="AM943" s="1"/>
    </row>
    <row r="944" spans="17:39" x14ac:dyDescent="0.2">
      <c r="Q944" s="1"/>
      <c r="V944" s="1"/>
      <c r="AD944" s="1"/>
      <c r="AI944" s="1"/>
      <c r="AM944" s="1"/>
    </row>
    <row r="945" spans="17:39" x14ac:dyDescent="0.2">
      <c r="Q945" s="1"/>
      <c r="V945" s="1"/>
      <c r="AD945" s="1"/>
      <c r="AI945" s="1"/>
      <c r="AM945" s="1"/>
    </row>
    <row r="946" spans="17:39" x14ac:dyDescent="0.2">
      <c r="Q946" s="1"/>
      <c r="V946" s="1"/>
      <c r="AD946" s="1"/>
      <c r="AI946" s="1"/>
      <c r="AM946" s="1"/>
    </row>
    <row r="947" spans="17:39" x14ac:dyDescent="0.2">
      <c r="Q947" s="1"/>
      <c r="V947" s="1"/>
      <c r="AD947" s="1"/>
      <c r="AI947" s="1"/>
      <c r="AM947" s="1"/>
    </row>
    <row r="948" spans="17:39" x14ac:dyDescent="0.2">
      <c r="Q948" s="1"/>
      <c r="V948" s="1"/>
      <c r="AD948" s="1"/>
      <c r="AI948" s="1"/>
      <c r="AM948" s="1"/>
    </row>
    <row r="949" spans="17:39" x14ac:dyDescent="0.2">
      <c r="Q949" s="1"/>
      <c r="V949" s="1"/>
      <c r="AD949" s="1"/>
      <c r="AI949" s="1"/>
      <c r="AM949" s="1"/>
    </row>
    <row r="950" spans="17:39" x14ac:dyDescent="0.2">
      <c r="Q950" s="1"/>
      <c r="V950" s="1"/>
      <c r="AD950" s="1"/>
      <c r="AI950" s="1"/>
      <c r="AM950" s="1"/>
    </row>
    <row r="951" spans="17:39" x14ac:dyDescent="0.2">
      <c r="Q951" s="1"/>
      <c r="V951" s="1"/>
      <c r="AD951" s="1"/>
      <c r="AI951" s="1"/>
      <c r="AM951" s="1"/>
    </row>
    <row r="952" spans="17:39" x14ac:dyDescent="0.2">
      <c r="Q952" s="1"/>
      <c r="V952" s="1"/>
      <c r="AD952" s="1"/>
      <c r="AI952" s="1"/>
      <c r="AM952" s="1"/>
    </row>
    <row r="953" spans="17:39" x14ac:dyDescent="0.2">
      <c r="Q953" s="1"/>
      <c r="V953" s="1"/>
      <c r="AD953" s="1"/>
      <c r="AI953" s="1"/>
      <c r="AM953" s="1"/>
    </row>
    <row r="954" spans="17:39" x14ac:dyDescent="0.2">
      <c r="Q954" s="1"/>
      <c r="V954" s="1"/>
      <c r="AD954" s="1"/>
      <c r="AI954" s="1"/>
      <c r="AM954" s="1"/>
    </row>
    <row r="955" spans="17:39" x14ac:dyDescent="0.2">
      <c r="Q955" s="1"/>
      <c r="V955" s="1"/>
      <c r="AD955" s="1"/>
      <c r="AI955" s="1"/>
      <c r="AM955" s="1"/>
    </row>
    <row r="956" spans="17:39" x14ac:dyDescent="0.2">
      <c r="Q956" s="1"/>
      <c r="V956" s="1"/>
      <c r="AD956" s="1"/>
      <c r="AI956" s="1"/>
      <c r="AM956" s="1"/>
    </row>
    <row r="957" spans="17:39" x14ac:dyDescent="0.2">
      <c r="Q957" s="1"/>
      <c r="V957" s="1"/>
      <c r="AD957" s="1"/>
      <c r="AI957" s="1"/>
      <c r="AM957" s="1"/>
    </row>
    <row r="958" spans="17:39" x14ac:dyDescent="0.2">
      <c r="Q958" s="1"/>
      <c r="V958" s="1"/>
      <c r="AD958" s="1"/>
      <c r="AI958" s="1"/>
      <c r="AM958" s="1"/>
    </row>
    <row r="959" spans="17:39" x14ac:dyDescent="0.2">
      <c r="Q959" s="1"/>
      <c r="V959" s="1"/>
      <c r="AD959" s="1"/>
      <c r="AI959" s="1"/>
      <c r="AM959" s="1"/>
    </row>
    <row r="960" spans="17:39" x14ac:dyDescent="0.2">
      <c r="Q960" s="1"/>
      <c r="V960" s="1"/>
      <c r="AD960" s="1"/>
      <c r="AI960" s="1"/>
      <c r="AM960" s="1"/>
    </row>
    <row r="961" spans="17:39" x14ac:dyDescent="0.2">
      <c r="Q961" s="1"/>
      <c r="V961" s="1"/>
      <c r="AD961" s="1"/>
      <c r="AI961" s="1"/>
      <c r="AM961" s="1"/>
    </row>
    <row r="962" spans="17:39" x14ac:dyDescent="0.2">
      <c r="Q962" s="1"/>
      <c r="V962" s="1"/>
      <c r="AD962" s="1"/>
      <c r="AI962" s="1"/>
      <c r="AM962" s="1"/>
    </row>
    <row r="963" spans="17:39" x14ac:dyDescent="0.2">
      <c r="Q963" s="1"/>
      <c r="V963" s="1"/>
      <c r="AD963" s="1"/>
      <c r="AI963" s="1"/>
      <c r="AM963" s="1"/>
    </row>
    <row r="964" spans="17:39" x14ac:dyDescent="0.2">
      <c r="Q964" s="1"/>
      <c r="V964" s="1"/>
      <c r="AD964" s="1"/>
      <c r="AI964" s="1"/>
      <c r="AM964" s="1"/>
    </row>
    <row r="965" spans="17:39" x14ac:dyDescent="0.2">
      <c r="Q965" s="1"/>
      <c r="V965" s="1"/>
      <c r="AD965" s="1"/>
      <c r="AI965" s="1"/>
      <c r="AM965" s="1"/>
    </row>
    <row r="966" spans="17:39" x14ac:dyDescent="0.2">
      <c r="Q966" s="1"/>
      <c r="V966" s="1"/>
      <c r="AD966" s="1"/>
      <c r="AI966" s="1"/>
      <c r="AM966" s="1"/>
    </row>
    <row r="967" spans="17:39" x14ac:dyDescent="0.2">
      <c r="Q967" s="1"/>
      <c r="V967" s="1"/>
      <c r="AD967" s="1"/>
      <c r="AI967" s="1"/>
      <c r="AM967" s="1"/>
    </row>
    <row r="968" spans="17:39" x14ac:dyDescent="0.2">
      <c r="Q968" s="1"/>
      <c r="V968" s="1"/>
      <c r="AD968" s="1"/>
      <c r="AI968" s="1"/>
      <c r="AM968" s="1"/>
    </row>
    <row r="969" spans="17:39" x14ac:dyDescent="0.2">
      <c r="Q969" s="1"/>
      <c r="V969" s="1"/>
      <c r="AD969" s="1"/>
      <c r="AI969" s="1"/>
      <c r="AM969" s="1"/>
    </row>
    <row r="970" spans="17:39" x14ac:dyDescent="0.2">
      <c r="Q970" s="1"/>
      <c r="V970" s="1"/>
      <c r="AD970" s="1"/>
      <c r="AI970" s="1"/>
      <c r="AM970" s="1"/>
    </row>
    <row r="971" spans="17:39" x14ac:dyDescent="0.2">
      <c r="Q971" s="1"/>
      <c r="V971" s="1"/>
      <c r="AD971" s="1"/>
      <c r="AI971" s="1"/>
      <c r="AM971" s="1"/>
    </row>
    <row r="972" spans="17:39" x14ac:dyDescent="0.2">
      <c r="Q972" s="1"/>
      <c r="V972" s="1"/>
      <c r="AD972" s="1"/>
      <c r="AI972" s="1"/>
      <c r="AM972" s="1"/>
    </row>
    <row r="973" spans="17:39" x14ac:dyDescent="0.2">
      <c r="Q973" s="1"/>
      <c r="V973" s="1"/>
      <c r="AD973" s="1"/>
      <c r="AI973" s="1"/>
      <c r="AM973" s="1"/>
    </row>
    <row r="974" spans="17:39" x14ac:dyDescent="0.2">
      <c r="Q974" s="1"/>
      <c r="V974" s="1"/>
      <c r="AD974" s="1"/>
      <c r="AI974" s="1"/>
      <c r="AM974" s="1"/>
    </row>
    <row r="975" spans="17:39" x14ac:dyDescent="0.2">
      <c r="Q975" s="1"/>
      <c r="V975" s="1"/>
      <c r="AD975" s="1"/>
      <c r="AI975" s="1"/>
      <c r="AM975" s="1"/>
    </row>
    <row r="976" spans="17:39" x14ac:dyDescent="0.2">
      <c r="Q976" s="1"/>
      <c r="V976" s="1"/>
      <c r="AD976" s="1"/>
      <c r="AI976" s="1"/>
      <c r="AM976" s="1"/>
    </row>
    <row r="977" spans="17:39" x14ac:dyDescent="0.2">
      <c r="Q977" s="1"/>
      <c r="V977" s="1"/>
      <c r="AD977" s="1"/>
      <c r="AI977" s="1"/>
      <c r="AM977" s="1"/>
    </row>
    <row r="978" spans="17:39" x14ac:dyDescent="0.2">
      <c r="Q978" s="1"/>
      <c r="V978" s="1"/>
      <c r="AD978" s="1"/>
      <c r="AI978" s="1"/>
      <c r="AM978" s="1"/>
    </row>
    <row r="979" spans="17:39" x14ac:dyDescent="0.2">
      <c r="Q979" s="1"/>
      <c r="V979" s="1"/>
      <c r="AD979" s="1"/>
      <c r="AI979" s="1"/>
      <c r="AM979" s="1"/>
    </row>
    <row r="980" spans="17:39" x14ac:dyDescent="0.2">
      <c r="Q980" s="1"/>
      <c r="V980" s="1"/>
      <c r="AD980" s="1"/>
      <c r="AI980" s="1"/>
      <c r="AM980" s="1"/>
    </row>
    <row r="981" spans="17:39" x14ac:dyDescent="0.2">
      <c r="Q981" s="1"/>
      <c r="V981" s="1"/>
      <c r="AD981" s="1"/>
      <c r="AI981" s="1"/>
      <c r="AM981" s="1"/>
    </row>
    <row r="982" spans="17:39" x14ac:dyDescent="0.2">
      <c r="Q982" s="1"/>
      <c r="V982" s="1"/>
      <c r="AD982" s="1"/>
      <c r="AI982" s="1"/>
      <c r="AM982" s="1"/>
    </row>
    <row r="983" spans="17:39" x14ac:dyDescent="0.2">
      <c r="Q983" s="1"/>
      <c r="V983" s="1"/>
      <c r="AD983" s="1"/>
      <c r="AI983" s="1"/>
      <c r="AM983" s="1"/>
    </row>
    <row r="984" spans="17:39" x14ac:dyDescent="0.2">
      <c r="Q984" s="1"/>
      <c r="V984" s="1"/>
      <c r="AD984" s="1"/>
      <c r="AI984" s="1"/>
      <c r="AM984" s="1"/>
    </row>
    <row r="985" spans="17:39" x14ac:dyDescent="0.2">
      <c r="Q985" s="1"/>
      <c r="V985" s="1"/>
      <c r="AD985" s="1"/>
      <c r="AI985" s="1"/>
      <c r="AM985" s="1"/>
    </row>
    <row r="986" spans="17:39" x14ac:dyDescent="0.2">
      <c r="Q986" s="1"/>
      <c r="V986" s="1"/>
      <c r="AD986" s="1"/>
      <c r="AI986" s="1"/>
      <c r="AM986" s="1"/>
    </row>
    <row r="987" spans="17:39" x14ac:dyDescent="0.2">
      <c r="Q987" s="1"/>
      <c r="V987" s="1"/>
      <c r="AD987" s="1"/>
      <c r="AI987" s="1"/>
      <c r="AM987" s="1"/>
    </row>
    <row r="988" spans="17:39" x14ac:dyDescent="0.2">
      <c r="Q988" s="1"/>
      <c r="V988" s="1"/>
      <c r="AD988" s="1"/>
      <c r="AI988" s="1"/>
      <c r="AM988" s="1"/>
    </row>
    <row r="989" spans="17:39" x14ac:dyDescent="0.2">
      <c r="Q989" s="1"/>
      <c r="V989" s="1"/>
      <c r="AD989" s="1"/>
      <c r="AI989" s="1"/>
      <c r="AM989" s="1"/>
    </row>
    <row r="990" spans="17:39" x14ac:dyDescent="0.2">
      <c r="Q990" s="1"/>
      <c r="V990" s="1"/>
      <c r="AD990" s="1"/>
      <c r="AI990" s="1"/>
      <c r="AM990" s="1"/>
    </row>
    <row r="991" spans="17:39" x14ac:dyDescent="0.2">
      <c r="Q991" s="1"/>
      <c r="V991" s="1"/>
      <c r="AD991" s="1"/>
      <c r="AI991" s="1"/>
      <c r="AM991" s="1"/>
    </row>
    <row r="992" spans="17:39" x14ac:dyDescent="0.2">
      <c r="Q992" s="1"/>
      <c r="V992" s="1"/>
      <c r="AD992" s="1"/>
      <c r="AI992" s="1"/>
      <c r="AM992" s="1"/>
    </row>
    <row r="993" spans="17:39" x14ac:dyDescent="0.2">
      <c r="Q993" s="1"/>
      <c r="V993" s="1"/>
      <c r="AD993" s="1"/>
      <c r="AI993" s="1"/>
      <c r="AM993" s="1"/>
    </row>
    <row r="994" spans="17:39" x14ac:dyDescent="0.2">
      <c r="Q994" s="1"/>
      <c r="V994" s="1"/>
      <c r="AD994" s="1"/>
      <c r="AI994" s="1"/>
      <c r="AM994" s="1"/>
    </row>
    <row r="995" spans="17:39" x14ac:dyDescent="0.2">
      <c r="Q995" s="1"/>
      <c r="V995" s="1"/>
      <c r="AD995" s="1"/>
      <c r="AI995" s="1"/>
      <c r="AM995" s="1"/>
    </row>
    <row r="996" spans="17:39" x14ac:dyDescent="0.2">
      <c r="Q996" s="1"/>
      <c r="V996" s="1"/>
      <c r="AD996" s="1"/>
      <c r="AI996" s="1"/>
      <c r="AM996" s="1"/>
    </row>
    <row r="997" spans="17:39" x14ac:dyDescent="0.2">
      <c r="Q997" s="1"/>
      <c r="V997" s="1"/>
      <c r="AD997" s="1"/>
      <c r="AI997" s="1"/>
      <c r="AM997" s="1"/>
    </row>
    <row r="998" spans="17:39" x14ac:dyDescent="0.2">
      <c r="Q998" s="1"/>
      <c r="V998" s="1"/>
      <c r="AD998" s="1"/>
      <c r="AI998" s="1"/>
      <c r="AM998" s="1"/>
    </row>
    <row r="999" spans="17:39" x14ac:dyDescent="0.2">
      <c r="Q999" s="1"/>
      <c r="V999" s="1"/>
      <c r="AD999" s="1"/>
      <c r="AI999" s="1"/>
      <c r="AM999" s="1"/>
    </row>
    <row r="1000" spans="17:39" x14ac:dyDescent="0.2">
      <c r="Q1000" s="1"/>
      <c r="V1000" s="1"/>
      <c r="AD1000" s="1"/>
      <c r="AI1000" s="1"/>
      <c r="AM1000" s="1"/>
    </row>
    <row r="1001" spans="17:39" x14ac:dyDescent="0.2">
      <c r="Q1001" s="1"/>
      <c r="V1001" s="1"/>
      <c r="AD1001" s="1"/>
      <c r="AI1001" s="1"/>
      <c r="AM1001" s="1"/>
    </row>
    <row r="1002" spans="17:39" x14ac:dyDescent="0.2">
      <c r="Q1002" s="1"/>
      <c r="V1002" s="1"/>
      <c r="AD1002" s="1"/>
      <c r="AI1002" s="1"/>
      <c r="AM1002" s="1"/>
    </row>
    <row r="1003" spans="17:39" x14ac:dyDescent="0.2">
      <c r="Q1003" s="1"/>
      <c r="V1003" s="1"/>
      <c r="AD1003" s="1"/>
      <c r="AI1003" s="1"/>
      <c r="AM1003" s="1"/>
    </row>
    <row r="1004" spans="17:39" x14ac:dyDescent="0.2">
      <c r="Q1004" s="1"/>
      <c r="V1004" s="1"/>
      <c r="AD1004" s="1"/>
      <c r="AI1004" s="1"/>
      <c r="AM1004" s="1"/>
    </row>
    <row r="1005" spans="17:39" x14ac:dyDescent="0.2">
      <c r="Q1005" s="1"/>
      <c r="V1005" s="1"/>
      <c r="AD1005" s="1"/>
      <c r="AI1005" s="1"/>
      <c r="AM1005" s="1"/>
    </row>
    <row r="1006" spans="17:39" x14ac:dyDescent="0.2">
      <c r="Q1006" s="1"/>
      <c r="V1006" s="1"/>
      <c r="AD1006" s="1"/>
      <c r="AI1006" s="1"/>
      <c r="AM1006" s="1"/>
    </row>
    <row r="1007" spans="17:39" x14ac:dyDescent="0.2">
      <c r="Q1007" s="1"/>
      <c r="V1007" s="1"/>
      <c r="AD1007" s="1"/>
      <c r="AI1007" s="1"/>
      <c r="AM1007" s="1"/>
    </row>
    <row r="1008" spans="17:39" x14ac:dyDescent="0.2">
      <c r="Q1008" s="1"/>
      <c r="V1008" s="1"/>
      <c r="AD1008" s="1"/>
      <c r="AI1008" s="1"/>
      <c r="AM1008" s="1"/>
    </row>
    <row r="1009" spans="17:39" x14ac:dyDescent="0.2">
      <c r="Q1009" s="1"/>
      <c r="V1009" s="1"/>
      <c r="AD1009" s="1"/>
      <c r="AI1009" s="1"/>
      <c r="AM1009" s="1"/>
    </row>
    <row r="1010" spans="17:39" x14ac:dyDescent="0.2">
      <c r="Q1010" s="1"/>
      <c r="V1010" s="1"/>
      <c r="AD1010" s="1"/>
      <c r="AI1010" s="1"/>
      <c r="AM1010" s="1"/>
    </row>
    <row r="1011" spans="17:39" x14ac:dyDescent="0.2">
      <c r="Q1011" s="1"/>
      <c r="V1011" s="1"/>
      <c r="AD1011" s="1"/>
      <c r="AI1011" s="1"/>
      <c r="AM1011" s="1"/>
    </row>
    <row r="1012" spans="17:39" x14ac:dyDescent="0.2">
      <c r="Q1012" s="1"/>
      <c r="V1012" s="1"/>
      <c r="AD1012" s="1"/>
      <c r="AI1012" s="1"/>
      <c r="AM1012" s="1"/>
    </row>
    <row r="1013" spans="17:39" x14ac:dyDescent="0.2">
      <c r="Q1013" s="1"/>
      <c r="V1013" s="1"/>
      <c r="AD1013" s="1"/>
      <c r="AI1013" s="1"/>
      <c r="AM1013" s="1"/>
    </row>
    <row r="1014" spans="17:39" x14ac:dyDescent="0.2">
      <c r="Q1014" s="1"/>
      <c r="V1014" s="1"/>
      <c r="AD1014" s="1"/>
      <c r="AI1014" s="1"/>
      <c r="AM1014" s="1"/>
    </row>
    <row r="1015" spans="17:39" x14ac:dyDescent="0.2">
      <c r="Q1015" s="1"/>
      <c r="V1015" s="1"/>
      <c r="AD1015" s="1"/>
      <c r="AI1015" s="1"/>
      <c r="AM1015" s="1"/>
    </row>
    <row r="1016" spans="17:39" x14ac:dyDescent="0.2">
      <c r="Q1016" s="1"/>
      <c r="V1016" s="1"/>
      <c r="AD1016" s="1"/>
      <c r="AI1016" s="1"/>
      <c r="AM1016" s="1"/>
    </row>
    <row r="1017" spans="17:39" x14ac:dyDescent="0.2">
      <c r="Q1017" s="1"/>
      <c r="V1017" s="1"/>
      <c r="AD1017" s="1"/>
      <c r="AI1017" s="1"/>
      <c r="AM1017" s="1"/>
    </row>
    <row r="1018" spans="17:39" x14ac:dyDescent="0.2">
      <c r="Q1018" s="1"/>
      <c r="V1018" s="1"/>
      <c r="AD1018" s="1"/>
      <c r="AI1018" s="1"/>
      <c r="AM1018" s="1"/>
    </row>
    <row r="1019" spans="17:39" x14ac:dyDescent="0.2">
      <c r="Q1019" s="1"/>
      <c r="V1019" s="1"/>
      <c r="AD1019" s="1"/>
      <c r="AI1019" s="1"/>
      <c r="AM1019" s="1"/>
    </row>
    <row r="1020" spans="17:39" x14ac:dyDescent="0.2">
      <c r="Q1020" s="1"/>
      <c r="V1020" s="1"/>
      <c r="AD1020" s="1"/>
      <c r="AI1020" s="1"/>
      <c r="AM1020" s="1"/>
    </row>
    <row r="1021" spans="17:39" x14ac:dyDescent="0.2">
      <c r="Q1021" s="1"/>
      <c r="V1021" s="1"/>
      <c r="AD1021" s="1"/>
      <c r="AI1021" s="1"/>
      <c r="AM1021" s="1"/>
    </row>
    <row r="1022" spans="17:39" x14ac:dyDescent="0.2">
      <c r="Q1022" s="1"/>
      <c r="V1022" s="1"/>
      <c r="AD1022" s="1"/>
      <c r="AI1022" s="1"/>
      <c r="AM1022" s="1"/>
    </row>
    <row r="1023" spans="17:39" x14ac:dyDescent="0.2">
      <c r="Q1023" s="1"/>
      <c r="V1023" s="1"/>
      <c r="AD1023" s="1"/>
      <c r="AI1023" s="1"/>
      <c r="AM1023" s="1"/>
    </row>
    <row r="1024" spans="17:39" x14ac:dyDescent="0.2">
      <c r="Q1024" s="1"/>
      <c r="V1024" s="1"/>
      <c r="AD1024" s="1"/>
      <c r="AI1024" s="1"/>
      <c r="AM1024" s="1"/>
    </row>
    <row r="1025" spans="17:39" x14ac:dyDescent="0.2">
      <c r="Q1025" s="1"/>
      <c r="V1025" s="1"/>
      <c r="AD1025" s="1"/>
      <c r="AI1025" s="1"/>
      <c r="AM1025" s="1"/>
    </row>
    <row r="1026" spans="17:39" x14ac:dyDescent="0.2">
      <c r="Q1026" s="1"/>
      <c r="V1026" s="1"/>
      <c r="AD1026" s="1"/>
      <c r="AI1026" s="1"/>
      <c r="AM1026" s="1"/>
    </row>
    <row r="1027" spans="17:39" x14ac:dyDescent="0.2">
      <c r="Q1027" s="1"/>
      <c r="V1027" s="1"/>
      <c r="AD1027" s="1"/>
      <c r="AI1027" s="1"/>
      <c r="AM1027" s="1"/>
    </row>
    <row r="1028" spans="17:39" x14ac:dyDescent="0.2">
      <c r="Q1028" s="1"/>
      <c r="V1028" s="1"/>
      <c r="AD1028" s="1"/>
      <c r="AI1028" s="1"/>
      <c r="AM1028" s="1"/>
    </row>
    <row r="1029" spans="17:39" x14ac:dyDescent="0.2">
      <c r="Q1029" s="1"/>
      <c r="V1029" s="1"/>
      <c r="AD1029" s="1"/>
      <c r="AI1029" s="1"/>
      <c r="AM1029" s="1"/>
    </row>
    <row r="1030" spans="17:39" x14ac:dyDescent="0.2">
      <c r="Q1030" s="1"/>
      <c r="V1030" s="1"/>
      <c r="AD1030" s="1"/>
      <c r="AI1030" s="1"/>
      <c r="AM1030" s="1"/>
    </row>
    <row r="1031" spans="17:39" x14ac:dyDescent="0.2">
      <c r="Q1031" s="1"/>
      <c r="V1031" s="1"/>
      <c r="AD1031" s="1"/>
      <c r="AI1031" s="1"/>
      <c r="AM1031" s="1"/>
    </row>
    <row r="1032" spans="17:39" x14ac:dyDescent="0.2">
      <c r="Q1032" s="1"/>
      <c r="V1032" s="1"/>
      <c r="AD1032" s="1"/>
      <c r="AI1032" s="1"/>
      <c r="AM1032" s="1"/>
    </row>
    <row r="1033" spans="17:39" x14ac:dyDescent="0.2">
      <c r="Q1033" s="1"/>
      <c r="V1033" s="1"/>
      <c r="AD1033" s="1"/>
      <c r="AI1033" s="1"/>
      <c r="AM1033" s="1"/>
    </row>
    <row r="1034" spans="17:39" x14ac:dyDescent="0.2">
      <c r="Q1034" s="1"/>
      <c r="V1034" s="1"/>
      <c r="AD1034" s="1"/>
      <c r="AI1034" s="1"/>
      <c r="AM1034" s="1"/>
    </row>
    <row r="1035" spans="17:39" x14ac:dyDescent="0.2">
      <c r="Q1035" s="1"/>
      <c r="V1035" s="1"/>
      <c r="AD1035" s="1"/>
      <c r="AI1035" s="1"/>
      <c r="AM1035" s="1"/>
    </row>
    <row r="1036" spans="17:39" x14ac:dyDescent="0.2">
      <c r="Q1036" s="1"/>
      <c r="V1036" s="1"/>
      <c r="AD1036" s="1"/>
      <c r="AI1036" s="1"/>
      <c r="AM1036" s="1"/>
    </row>
    <row r="1037" spans="17:39" x14ac:dyDescent="0.2">
      <c r="Q1037" s="1"/>
      <c r="V1037" s="1"/>
      <c r="AD1037" s="1"/>
      <c r="AI1037" s="1"/>
      <c r="AM1037" s="1"/>
    </row>
    <row r="1038" spans="17:39" x14ac:dyDescent="0.2">
      <c r="Q1038" s="1"/>
      <c r="V1038" s="1"/>
      <c r="AD1038" s="1"/>
      <c r="AI1038" s="1"/>
      <c r="AM1038" s="1"/>
    </row>
    <row r="1039" spans="17:39" x14ac:dyDescent="0.2">
      <c r="Q1039" s="1"/>
      <c r="V1039" s="1"/>
      <c r="AD1039" s="1"/>
      <c r="AI1039" s="1"/>
      <c r="AM1039" s="1"/>
    </row>
    <row r="1040" spans="17:39" x14ac:dyDescent="0.2">
      <c r="Q1040" s="1"/>
      <c r="V1040" s="1"/>
      <c r="AD1040" s="1"/>
      <c r="AI1040" s="1"/>
      <c r="AM1040" s="1"/>
    </row>
    <row r="1041" spans="17:39" x14ac:dyDescent="0.2">
      <c r="Q1041" s="1"/>
      <c r="V1041" s="1"/>
      <c r="AD1041" s="1"/>
      <c r="AI1041" s="1"/>
      <c r="AM1041" s="1"/>
    </row>
    <row r="1042" spans="17:39" x14ac:dyDescent="0.2">
      <c r="Q1042" s="1"/>
      <c r="V1042" s="1"/>
      <c r="AD1042" s="1"/>
      <c r="AI1042" s="1"/>
      <c r="AM1042" s="1"/>
    </row>
    <row r="1043" spans="17:39" x14ac:dyDescent="0.2">
      <c r="Q1043" s="1"/>
      <c r="V1043" s="1"/>
      <c r="AD1043" s="1"/>
      <c r="AI1043" s="1"/>
      <c r="AM1043" s="1"/>
    </row>
    <row r="1044" spans="17:39" x14ac:dyDescent="0.2">
      <c r="Q1044" s="1"/>
      <c r="V1044" s="1"/>
      <c r="AD1044" s="1"/>
      <c r="AI1044" s="1"/>
      <c r="AM1044" s="1"/>
    </row>
    <row r="1045" spans="17:39" x14ac:dyDescent="0.2">
      <c r="Q1045" s="1"/>
      <c r="V1045" s="1"/>
      <c r="AD1045" s="1"/>
      <c r="AI1045" s="1"/>
      <c r="AM1045" s="1"/>
    </row>
    <row r="1046" spans="17:39" x14ac:dyDescent="0.2">
      <c r="Q1046" s="1"/>
      <c r="V1046" s="1"/>
      <c r="AD1046" s="1"/>
      <c r="AI1046" s="1"/>
      <c r="AM1046" s="1"/>
    </row>
    <row r="1047" spans="17:39" x14ac:dyDescent="0.2">
      <c r="Q1047" s="1"/>
      <c r="V1047" s="1"/>
      <c r="AD1047" s="1"/>
      <c r="AI1047" s="1"/>
      <c r="AM1047" s="1"/>
    </row>
    <row r="1048" spans="17:39" x14ac:dyDescent="0.2">
      <c r="Q1048" s="1"/>
      <c r="V1048" s="1"/>
      <c r="AD1048" s="1"/>
      <c r="AI1048" s="1"/>
      <c r="AM1048" s="1"/>
    </row>
    <row r="1049" spans="17:39" x14ac:dyDescent="0.2">
      <c r="Q1049" s="1"/>
      <c r="V1049" s="1"/>
      <c r="AD1049" s="1"/>
      <c r="AI1049" s="1"/>
      <c r="AM1049" s="1"/>
    </row>
    <row r="1050" spans="17:39" x14ac:dyDescent="0.2">
      <c r="Q1050" s="1"/>
      <c r="V1050" s="1"/>
      <c r="AD1050" s="1"/>
      <c r="AI1050" s="1"/>
      <c r="AM1050" s="1"/>
    </row>
    <row r="1051" spans="17:39" x14ac:dyDescent="0.2">
      <c r="Q1051" s="1"/>
      <c r="V1051" s="1"/>
      <c r="AD1051" s="1"/>
      <c r="AI1051" s="1"/>
      <c r="AM1051" s="1"/>
    </row>
    <row r="1052" spans="17:39" x14ac:dyDescent="0.2">
      <c r="Q1052" s="1"/>
      <c r="V1052" s="1"/>
      <c r="AD1052" s="1"/>
      <c r="AI1052" s="1"/>
      <c r="AM1052" s="1"/>
    </row>
    <row r="1053" spans="17:39" x14ac:dyDescent="0.2">
      <c r="Q1053" s="1"/>
      <c r="V1053" s="1"/>
      <c r="AD1053" s="1"/>
      <c r="AI1053" s="1"/>
      <c r="AM1053" s="1"/>
    </row>
    <row r="1054" spans="17:39" x14ac:dyDescent="0.2">
      <c r="Q1054" s="1"/>
      <c r="V1054" s="1"/>
      <c r="AD1054" s="1"/>
      <c r="AI1054" s="1"/>
      <c r="AM1054" s="1"/>
    </row>
    <row r="1055" spans="17:39" x14ac:dyDescent="0.2">
      <c r="Q1055" s="1"/>
      <c r="V1055" s="1"/>
      <c r="AD1055" s="1"/>
      <c r="AI1055" s="1"/>
      <c r="AM1055" s="1"/>
    </row>
    <row r="1056" spans="17:39" x14ac:dyDescent="0.2">
      <c r="Q1056" s="1"/>
      <c r="V1056" s="1"/>
      <c r="AD1056" s="1"/>
      <c r="AI1056" s="1"/>
      <c r="AM1056" s="1"/>
    </row>
    <row r="1057" spans="17:39" x14ac:dyDescent="0.2">
      <c r="Q1057" s="1"/>
      <c r="V1057" s="1"/>
      <c r="AD1057" s="1"/>
      <c r="AI1057" s="1"/>
      <c r="AM1057" s="1"/>
    </row>
    <row r="1058" spans="17:39" x14ac:dyDescent="0.2">
      <c r="Q1058" s="1"/>
      <c r="V1058" s="1"/>
      <c r="AD1058" s="1"/>
      <c r="AI1058" s="1"/>
      <c r="AM1058" s="1"/>
    </row>
    <row r="1059" spans="17:39" x14ac:dyDescent="0.2">
      <c r="Q1059" s="1"/>
      <c r="V1059" s="1"/>
      <c r="AD1059" s="1"/>
      <c r="AI1059" s="1"/>
      <c r="AM1059" s="1"/>
    </row>
    <row r="1060" spans="17:39" x14ac:dyDescent="0.2">
      <c r="Q1060" s="1"/>
      <c r="V1060" s="1"/>
      <c r="AD1060" s="1"/>
      <c r="AI1060" s="1"/>
      <c r="AM1060" s="1"/>
    </row>
    <row r="1061" spans="17:39" x14ac:dyDescent="0.2">
      <c r="Q1061" s="1"/>
      <c r="V1061" s="1"/>
      <c r="AD1061" s="1"/>
      <c r="AI1061" s="1"/>
      <c r="AM1061" s="1"/>
    </row>
    <row r="1062" spans="17:39" x14ac:dyDescent="0.2">
      <c r="Q1062" s="1"/>
      <c r="V1062" s="1"/>
      <c r="AD1062" s="1"/>
      <c r="AI1062" s="1"/>
      <c r="AM1062" s="1"/>
    </row>
    <row r="1063" spans="17:39" x14ac:dyDescent="0.2">
      <c r="Q1063" s="1"/>
      <c r="V1063" s="1"/>
      <c r="AD1063" s="1"/>
      <c r="AI1063" s="1"/>
      <c r="AM1063" s="1"/>
    </row>
    <row r="1064" spans="17:39" x14ac:dyDescent="0.2">
      <c r="Q1064" s="1"/>
      <c r="V1064" s="1"/>
      <c r="AD1064" s="1"/>
      <c r="AI1064" s="1"/>
      <c r="AM1064" s="1"/>
    </row>
    <row r="1065" spans="17:39" x14ac:dyDescent="0.2">
      <c r="Q1065" s="1"/>
      <c r="V1065" s="1"/>
      <c r="AD1065" s="1"/>
      <c r="AI1065" s="1"/>
      <c r="AM1065" s="1"/>
    </row>
    <row r="1066" spans="17:39" x14ac:dyDescent="0.2">
      <c r="Q1066" s="1"/>
      <c r="V1066" s="1"/>
      <c r="AD1066" s="1"/>
      <c r="AI1066" s="1"/>
      <c r="AM1066" s="1"/>
    </row>
    <row r="1067" spans="17:39" x14ac:dyDescent="0.2">
      <c r="Q1067" s="1"/>
      <c r="V1067" s="1"/>
      <c r="AD1067" s="1"/>
      <c r="AI1067" s="1"/>
      <c r="AM1067" s="1"/>
    </row>
    <row r="1068" spans="17:39" x14ac:dyDescent="0.2">
      <c r="Q1068" s="1"/>
      <c r="V1068" s="1"/>
      <c r="AD1068" s="1"/>
      <c r="AI1068" s="1"/>
      <c r="AM1068" s="1"/>
    </row>
    <row r="1069" spans="17:39" x14ac:dyDescent="0.2">
      <c r="Q1069" s="1"/>
      <c r="V1069" s="1"/>
      <c r="AD1069" s="1"/>
      <c r="AI1069" s="1"/>
      <c r="AM1069" s="1"/>
    </row>
    <row r="1070" spans="17:39" x14ac:dyDescent="0.2">
      <c r="Q1070" s="1"/>
      <c r="V1070" s="1"/>
      <c r="AD1070" s="1"/>
      <c r="AI1070" s="1"/>
      <c r="AM1070" s="1"/>
    </row>
    <row r="1071" spans="17:39" x14ac:dyDescent="0.2">
      <c r="Q1071" s="1"/>
      <c r="V1071" s="1"/>
      <c r="AD1071" s="1"/>
      <c r="AI1071" s="1"/>
      <c r="AM1071" s="1"/>
    </row>
    <row r="1072" spans="17:39" x14ac:dyDescent="0.2">
      <c r="Q1072" s="1"/>
      <c r="V1072" s="1"/>
      <c r="AD1072" s="1"/>
      <c r="AI1072" s="1"/>
      <c r="AM1072" s="1"/>
    </row>
    <row r="1073" spans="17:39" x14ac:dyDescent="0.2">
      <c r="Q1073" s="1"/>
      <c r="V1073" s="1"/>
      <c r="AD1073" s="1"/>
      <c r="AI1073" s="1"/>
      <c r="AM1073" s="1"/>
    </row>
    <row r="1074" spans="17:39" x14ac:dyDescent="0.2">
      <c r="Q1074" s="1"/>
      <c r="V1074" s="1"/>
      <c r="AD1074" s="1"/>
      <c r="AI1074" s="1"/>
      <c r="AM1074" s="1"/>
    </row>
    <row r="1075" spans="17:39" x14ac:dyDescent="0.2">
      <c r="Q1075" s="1"/>
      <c r="V1075" s="1"/>
      <c r="AD1075" s="1"/>
      <c r="AI1075" s="1"/>
      <c r="AM1075" s="1"/>
    </row>
    <row r="1076" spans="17:39" x14ac:dyDescent="0.2">
      <c r="Q1076" s="1"/>
      <c r="V1076" s="1"/>
      <c r="AD1076" s="1"/>
      <c r="AI1076" s="1"/>
      <c r="AM1076" s="1"/>
    </row>
    <row r="1077" spans="17:39" x14ac:dyDescent="0.2">
      <c r="Q1077" s="1"/>
      <c r="V1077" s="1"/>
      <c r="AD1077" s="1"/>
      <c r="AI1077" s="1"/>
      <c r="AM1077" s="1"/>
    </row>
    <row r="1078" spans="17:39" x14ac:dyDescent="0.2">
      <c r="Q1078" s="1"/>
      <c r="V1078" s="1"/>
      <c r="AD1078" s="1"/>
      <c r="AI1078" s="1"/>
      <c r="AM1078" s="1"/>
    </row>
    <row r="1079" spans="17:39" x14ac:dyDescent="0.2">
      <c r="Q1079" s="1"/>
      <c r="V1079" s="1"/>
      <c r="AD1079" s="1"/>
      <c r="AI1079" s="1"/>
      <c r="AM1079" s="1"/>
    </row>
    <row r="1080" spans="17:39" x14ac:dyDescent="0.2">
      <c r="Q1080" s="1"/>
      <c r="V1080" s="1"/>
      <c r="AD1080" s="1"/>
      <c r="AI1080" s="1"/>
      <c r="AM1080" s="1"/>
    </row>
    <row r="1081" spans="17:39" x14ac:dyDescent="0.2">
      <c r="Q1081" s="1"/>
      <c r="V1081" s="1"/>
      <c r="AD1081" s="1"/>
      <c r="AI1081" s="1"/>
      <c r="AM1081" s="1"/>
    </row>
    <row r="1082" spans="17:39" x14ac:dyDescent="0.2">
      <c r="Q1082" s="1"/>
      <c r="V1082" s="1"/>
      <c r="AD1082" s="1"/>
      <c r="AI1082" s="1"/>
      <c r="AM1082" s="1"/>
    </row>
    <row r="1083" spans="17:39" x14ac:dyDescent="0.2">
      <c r="Q1083" s="1"/>
      <c r="V1083" s="1"/>
      <c r="AD1083" s="1"/>
      <c r="AI1083" s="1"/>
      <c r="AM1083" s="1"/>
    </row>
    <row r="1084" spans="17:39" x14ac:dyDescent="0.2">
      <c r="Q1084" s="1"/>
      <c r="V1084" s="1"/>
      <c r="AD1084" s="1"/>
      <c r="AI1084" s="1"/>
      <c r="AM1084" s="1"/>
    </row>
    <row r="1085" spans="17:39" x14ac:dyDescent="0.2">
      <c r="Q1085" s="1"/>
      <c r="V1085" s="1"/>
      <c r="AD1085" s="1"/>
      <c r="AI1085" s="1"/>
      <c r="AM1085" s="1"/>
    </row>
    <row r="1086" spans="17:39" x14ac:dyDescent="0.2">
      <c r="Q1086" s="1"/>
      <c r="V1086" s="1"/>
      <c r="AD1086" s="1"/>
      <c r="AI1086" s="1"/>
      <c r="AM1086" s="1"/>
    </row>
    <row r="1087" spans="17:39" x14ac:dyDescent="0.2">
      <c r="Q1087" s="1"/>
      <c r="V1087" s="1"/>
      <c r="AD1087" s="1"/>
      <c r="AI1087" s="1"/>
      <c r="AM1087" s="1"/>
    </row>
    <row r="1088" spans="17:39" x14ac:dyDescent="0.2">
      <c r="Q1088" s="1"/>
      <c r="V1088" s="1"/>
      <c r="AD1088" s="1"/>
      <c r="AI1088" s="1"/>
      <c r="AM1088" s="1"/>
    </row>
    <row r="1089" spans="17:39" x14ac:dyDescent="0.2">
      <c r="Q1089" s="1"/>
      <c r="V1089" s="1"/>
      <c r="AD1089" s="1"/>
      <c r="AI1089" s="1"/>
      <c r="AM1089" s="1"/>
    </row>
    <row r="1090" spans="17:39" x14ac:dyDescent="0.2">
      <c r="Q1090" s="1"/>
      <c r="V1090" s="1"/>
      <c r="AD1090" s="1"/>
      <c r="AI1090" s="1"/>
      <c r="AM1090" s="1"/>
    </row>
    <row r="1091" spans="17:39" x14ac:dyDescent="0.2">
      <c r="Q1091" s="1"/>
      <c r="V1091" s="1"/>
      <c r="AD1091" s="1"/>
      <c r="AI1091" s="1"/>
      <c r="AM1091" s="1"/>
    </row>
    <row r="1092" spans="17:39" x14ac:dyDescent="0.2">
      <c r="Q1092" s="1"/>
      <c r="V1092" s="1"/>
      <c r="AD1092" s="1"/>
      <c r="AI1092" s="1"/>
      <c r="AM1092" s="1"/>
    </row>
    <row r="1093" spans="17:39" x14ac:dyDescent="0.2">
      <c r="Q1093" s="1"/>
      <c r="V1093" s="1"/>
      <c r="AD1093" s="1"/>
      <c r="AI1093" s="1"/>
      <c r="AM1093" s="1"/>
    </row>
    <row r="1094" spans="17:39" x14ac:dyDescent="0.2">
      <c r="Q1094" s="1"/>
      <c r="V1094" s="1"/>
      <c r="AD1094" s="1"/>
      <c r="AI1094" s="1"/>
      <c r="AM1094" s="1"/>
    </row>
    <row r="1095" spans="17:39" x14ac:dyDescent="0.2">
      <c r="Q1095" s="1"/>
      <c r="V1095" s="1"/>
      <c r="AD1095" s="1"/>
      <c r="AI1095" s="1"/>
      <c r="AM1095" s="1"/>
    </row>
    <row r="1096" spans="17:39" x14ac:dyDescent="0.2">
      <c r="Q1096" s="1"/>
      <c r="V1096" s="1"/>
      <c r="AD1096" s="1"/>
      <c r="AI1096" s="1"/>
      <c r="AM1096" s="1"/>
    </row>
    <row r="1097" spans="17:39" x14ac:dyDescent="0.2">
      <c r="Q1097" s="1"/>
      <c r="V1097" s="1"/>
      <c r="AD1097" s="1"/>
      <c r="AI1097" s="1"/>
      <c r="AM1097" s="1"/>
    </row>
    <row r="1098" spans="17:39" x14ac:dyDescent="0.2">
      <c r="Q1098" s="1"/>
      <c r="V1098" s="1"/>
      <c r="AD1098" s="1"/>
      <c r="AI1098" s="1"/>
      <c r="AM1098" s="1"/>
    </row>
    <row r="1099" spans="17:39" x14ac:dyDescent="0.2">
      <c r="Q1099" s="1"/>
      <c r="V1099" s="1"/>
      <c r="AD1099" s="1"/>
      <c r="AI1099" s="1"/>
      <c r="AM1099" s="1"/>
    </row>
    <row r="1100" spans="17:39" x14ac:dyDescent="0.2">
      <c r="Q1100" s="1"/>
      <c r="V1100" s="1"/>
      <c r="AD1100" s="1"/>
      <c r="AI1100" s="1"/>
      <c r="AM1100" s="1"/>
    </row>
    <row r="1101" spans="17:39" x14ac:dyDescent="0.2">
      <c r="Q1101" s="1"/>
      <c r="V1101" s="1"/>
      <c r="AD1101" s="1"/>
      <c r="AI1101" s="1"/>
      <c r="AM1101" s="1"/>
    </row>
    <row r="1102" spans="17:39" x14ac:dyDescent="0.2">
      <c r="Q1102" s="1"/>
      <c r="V1102" s="1"/>
      <c r="AD1102" s="1"/>
      <c r="AI1102" s="1"/>
      <c r="AM1102" s="1"/>
    </row>
    <row r="1103" spans="17:39" x14ac:dyDescent="0.2">
      <c r="Q1103" s="1"/>
      <c r="V1103" s="1"/>
      <c r="AD1103" s="1"/>
      <c r="AI1103" s="1"/>
      <c r="AM1103" s="1"/>
    </row>
    <row r="1104" spans="17:39" x14ac:dyDescent="0.2">
      <c r="Q1104" s="1"/>
      <c r="V1104" s="1"/>
      <c r="AD1104" s="1"/>
      <c r="AI1104" s="1"/>
      <c r="AM1104" s="1"/>
    </row>
    <row r="1105" spans="17:39" x14ac:dyDescent="0.2">
      <c r="Q1105" s="1"/>
      <c r="V1105" s="1"/>
      <c r="AD1105" s="1"/>
      <c r="AI1105" s="1"/>
      <c r="AM1105" s="1"/>
    </row>
    <row r="1106" spans="17:39" x14ac:dyDescent="0.2">
      <c r="Q1106" s="1"/>
      <c r="V1106" s="1"/>
      <c r="AD1106" s="1"/>
      <c r="AI1106" s="1"/>
      <c r="AM1106" s="1"/>
    </row>
    <row r="1107" spans="17:39" x14ac:dyDescent="0.2">
      <c r="Q1107" s="1"/>
      <c r="V1107" s="1"/>
      <c r="AD1107" s="1"/>
      <c r="AI1107" s="1"/>
      <c r="AM1107" s="1"/>
    </row>
    <row r="1108" spans="17:39" x14ac:dyDescent="0.2">
      <c r="Q1108" s="1"/>
      <c r="V1108" s="1"/>
      <c r="AD1108" s="1"/>
      <c r="AI1108" s="1"/>
      <c r="AM1108" s="1"/>
    </row>
    <row r="1109" spans="17:39" x14ac:dyDescent="0.2">
      <c r="Q1109" s="1"/>
      <c r="V1109" s="1"/>
      <c r="AD1109" s="1"/>
      <c r="AI1109" s="1"/>
      <c r="AM1109" s="1"/>
    </row>
    <row r="1110" spans="17:39" x14ac:dyDescent="0.2">
      <c r="Q1110" s="1"/>
      <c r="V1110" s="1"/>
      <c r="AD1110" s="1"/>
      <c r="AI1110" s="1"/>
      <c r="AM1110" s="1"/>
    </row>
    <row r="1111" spans="17:39" x14ac:dyDescent="0.2">
      <c r="Q1111" s="1"/>
      <c r="V1111" s="1"/>
      <c r="AD1111" s="1"/>
      <c r="AI1111" s="1"/>
      <c r="AM1111" s="1"/>
    </row>
    <row r="1112" spans="17:39" x14ac:dyDescent="0.2">
      <c r="Q1112" s="1"/>
      <c r="V1112" s="1"/>
      <c r="AD1112" s="1"/>
      <c r="AI1112" s="1"/>
      <c r="AM1112" s="1"/>
    </row>
    <row r="1113" spans="17:39" x14ac:dyDescent="0.2">
      <c r="Q1113" s="1"/>
      <c r="V1113" s="1"/>
      <c r="AD1113" s="1"/>
      <c r="AI1113" s="1"/>
      <c r="AM1113" s="1"/>
    </row>
    <row r="1114" spans="17:39" x14ac:dyDescent="0.2">
      <c r="Q1114" s="1"/>
      <c r="V1114" s="1"/>
      <c r="AD1114" s="1"/>
      <c r="AI1114" s="1"/>
      <c r="AM1114" s="1"/>
    </row>
    <row r="1115" spans="17:39" x14ac:dyDescent="0.2">
      <c r="Q1115" s="1"/>
      <c r="V1115" s="1"/>
      <c r="AD1115" s="1"/>
      <c r="AI1115" s="1"/>
      <c r="AM1115" s="1"/>
    </row>
    <row r="1116" spans="17:39" x14ac:dyDescent="0.2">
      <c r="Q1116" s="1"/>
      <c r="V1116" s="1"/>
      <c r="AD1116" s="1"/>
      <c r="AI1116" s="1"/>
      <c r="AM1116" s="1"/>
    </row>
    <row r="1117" spans="17:39" x14ac:dyDescent="0.2">
      <c r="Q1117" s="1"/>
      <c r="V1117" s="1"/>
      <c r="AD1117" s="1"/>
      <c r="AI1117" s="1"/>
      <c r="AM1117" s="1"/>
    </row>
    <row r="1118" spans="17:39" x14ac:dyDescent="0.2">
      <c r="Q1118" s="1"/>
      <c r="V1118" s="1"/>
      <c r="AD1118" s="1"/>
      <c r="AI1118" s="1"/>
      <c r="AM1118" s="1"/>
    </row>
    <row r="1119" spans="17:39" x14ac:dyDescent="0.2">
      <c r="Q1119" s="1"/>
      <c r="V1119" s="1"/>
      <c r="AD1119" s="1"/>
      <c r="AI1119" s="1"/>
      <c r="AM1119" s="1"/>
    </row>
    <row r="1120" spans="17:39" x14ac:dyDescent="0.2">
      <c r="Q1120" s="1"/>
      <c r="V1120" s="1"/>
      <c r="AD1120" s="1"/>
      <c r="AI1120" s="1"/>
      <c r="AM1120" s="1"/>
    </row>
    <row r="1121" spans="17:39" x14ac:dyDescent="0.2">
      <c r="Q1121" s="1"/>
      <c r="V1121" s="1"/>
      <c r="AD1121" s="1"/>
      <c r="AI1121" s="1"/>
      <c r="AM1121" s="1"/>
    </row>
    <row r="1122" spans="17:39" x14ac:dyDescent="0.2">
      <c r="Q1122" s="1"/>
      <c r="V1122" s="1"/>
      <c r="AD1122" s="1"/>
      <c r="AI1122" s="1"/>
      <c r="AM1122" s="1"/>
    </row>
    <row r="1123" spans="17:39" x14ac:dyDescent="0.2">
      <c r="Q1123" s="1"/>
      <c r="V1123" s="1"/>
      <c r="AD1123" s="1"/>
      <c r="AI1123" s="1"/>
      <c r="AM1123" s="1"/>
    </row>
    <row r="1124" spans="17:39" x14ac:dyDescent="0.2">
      <c r="Q1124" s="1"/>
      <c r="V1124" s="1"/>
      <c r="AD1124" s="1"/>
      <c r="AI1124" s="1"/>
      <c r="AM1124" s="1"/>
    </row>
    <row r="1125" spans="17:39" x14ac:dyDescent="0.2">
      <c r="Q1125" s="1"/>
      <c r="V1125" s="1"/>
      <c r="AD1125" s="1"/>
      <c r="AI1125" s="1"/>
      <c r="AM1125" s="1"/>
    </row>
    <row r="1126" spans="17:39" x14ac:dyDescent="0.2">
      <c r="Q1126" s="1"/>
      <c r="V1126" s="1"/>
      <c r="AD1126" s="1"/>
      <c r="AI1126" s="1"/>
      <c r="AM1126" s="1"/>
    </row>
    <row r="1127" spans="17:39" x14ac:dyDescent="0.2">
      <c r="Q1127" s="1"/>
      <c r="V1127" s="1"/>
      <c r="AD1127" s="1"/>
      <c r="AI1127" s="1"/>
      <c r="AM1127" s="1"/>
    </row>
    <row r="1128" spans="17:39" x14ac:dyDescent="0.2">
      <c r="Q1128" s="1"/>
      <c r="V1128" s="1"/>
      <c r="AD1128" s="1"/>
      <c r="AI1128" s="1"/>
      <c r="AM1128" s="1"/>
    </row>
    <row r="1129" spans="17:39" x14ac:dyDescent="0.2">
      <c r="Q1129" s="1"/>
      <c r="V1129" s="1"/>
      <c r="AD1129" s="1"/>
      <c r="AI1129" s="1"/>
      <c r="AM1129" s="1"/>
    </row>
    <row r="1130" spans="17:39" x14ac:dyDescent="0.2">
      <c r="Q1130" s="1"/>
      <c r="V1130" s="1"/>
      <c r="AD1130" s="1"/>
      <c r="AI1130" s="1"/>
      <c r="AM1130" s="1"/>
    </row>
    <row r="1131" spans="17:39" x14ac:dyDescent="0.2">
      <c r="Q1131" s="1"/>
      <c r="V1131" s="1"/>
      <c r="AD1131" s="1"/>
      <c r="AI1131" s="1"/>
      <c r="AM1131" s="1"/>
    </row>
    <row r="1132" spans="17:39" x14ac:dyDescent="0.2">
      <c r="Q1132" s="1"/>
      <c r="V1132" s="1"/>
      <c r="AD1132" s="1"/>
      <c r="AI1132" s="1"/>
      <c r="AM1132" s="1"/>
    </row>
    <row r="1133" spans="17:39" x14ac:dyDescent="0.2">
      <c r="Q1133" s="1"/>
      <c r="V1133" s="1"/>
      <c r="AD1133" s="1"/>
      <c r="AI1133" s="1"/>
      <c r="AM1133" s="1"/>
    </row>
    <row r="1134" spans="17:39" x14ac:dyDescent="0.2">
      <c r="Q1134" s="1"/>
      <c r="V1134" s="1"/>
      <c r="AD1134" s="1"/>
      <c r="AI1134" s="1"/>
      <c r="AM1134" s="1"/>
    </row>
    <row r="1135" spans="17:39" x14ac:dyDescent="0.2">
      <c r="Q1135" s="1"/>
      <c r="V1135" s="1"/>
      <c r="AD1135" s="1"/>
      <c r="AI1135" s="1"/>
      <c r="AM1135" s="1"/>
    </row>
    <row r="1136" spans="17:39" x14ac:dyDescent="0.2">
      <c r="Q1136" s="1"/>
      <c r="V1136" s="1"/>
      <c r="AD1136" s="1"/>
      <c r="AI1136" s="1"/>
      <c r="AM1136" s="1"/>
    </row>
    <row r="1137" spans="17:39" x14ac:dyDescent="0.2">
      <c r="Q1137" s="1"/>
      <c r="V1137" s="1"/>
      <c r="AD1137" s="1"/>
      <c r="AI1137" s="1"/>
      <c r="AM1137" s="1"/>
    </row>
    <row r="1138" spans="17:39" x14ac:dyDescent="0.2">
      <c r="Q1138" s="1"/>
      <c r="V1138" s="1"/>
      <c r="AD1138" s="1"/>
      <c r="AI1138" s="1"/>
      <c r="AM1138" s="1"/>
    </row>
    <row r="1139" spans="17:39" x14ac:dyDescent="0.2">
      <c r="Q1139" s="1"/>
      <c r="V1139" s="1"/>
      <c r="AD1139" s="1"/>
      <c r="AI1139" s="1"/>
      <c r="AM1139" s="1"/>
    </row>
    <row r="1140" spans="17:39" x14ac:dyDescent="0.2">
      <c r="Q1140" s="1"/>
      <c r="V1140" s="1"/>
      <c r="AD1140" s="1"/>
      <c r="AI1140" s="1"/>
      <c r="AM1140" s="1"/>
    </row>
    <row r="1141" spans="17:39" x14ac:dyDescent="0.2">
      <c r="Q1141" s="1"/>
      <c r="V1141" s="1"/>
      <c r="AD1141" s="1"/>
      <c r="AI1141" s="1"/>
      <c r="AM1141" s="1"/>
    </row>
    <row r="1142" spans="17:39" x14ac:dyDescent="0.2">
      <c r="Q1142" s="1"/>
      <c r="V1142" s="1"/>
      <c r="AD1142" s="1"/>
      <c r="AI1142" s="1"/>
      <c r="AM1142" s="1"/>
    </row>
    <row r="1143" spans="17:39" x14ac:dyDescent="0.2">
      <c r="Q1143" s="1"/>
      <c r="V1143" s="1"/>
      <c r="AD1143" s="1"/>
      <c r="AI1143" s="1"/>
      <c r="AM1143" s="1"/>
    </row>
    <row r="1144" spans="17:39" x14ac:dyDescent="0.2">
      <c r="Q1144" s="1"/>
      <c r="V1144" s="1"/>
      <c r="AD1144" s="1"/>
      <c r="AI1144" s="1"/>
      <c r="AM1144" s="1"/>
    </row>
    <row r="1145" spans="17:39" x14ac:dyDescent="0.2">
      <c r="Q1145" s="1"/>
      <c r="V1145" s="1"/>
      <c r="AD1145" s="1"/>
      <c r="AI1145" s="1"/>
      <c r="AM1145" s="1"/>
    </row>
    <row r="1146" spans="17:39" x14ac:dyDescent="0.2">
      <c r="Q1146" s="1"/>
      <c r="V1146" s="1"/>
      <c r="AD1146" s="1"/>
      <c r="AI1146" s="1"/>
      <c r="AM1146" s="1"/>
    </row>
    <row r="1147" spans="17:39" x14ac:dyDescent="0.2">
      <c r="Q1147" s="1"/>
      <c r="V1147" s="1"/>
      <c r="AD1147" s="1"/>
      <c r="AI1147" s="1"/>
      <c r="AM1147" s="1"/>
    </row>
    <row r="1148" spans="17:39" x14ac:dyDescent="0.2">
      <c r="Q1148" s="1"/>
      <c r="V1148" s="1"/>
      <c r="AD1148" s="1"/>
      <c r="AI1148" s="1"/>
      <c r="AM1148" s="1"/>
    </row>
    <row r="1149" spans="17:39" x14ac:dyDescent="0.2">
      <c r="Q1149" s="1"/>
      <c r="V1149" s="1"/>
      <c r="AD1149" s="1"/>
      <c r="AI1149" s="1"/>
      <c r="AM1149" s="1"/>
    </row>
    <row r="1150" spans="17:39" x14ac:dyDescent="0.2">
      <c r="Q1150" s="1"/>
      <c r="V1150" s="1"/>
      <c r="AD1150" s="1"/>
      <c r="AI1150" s="1"/>
      <c r="AM1150" s="1"/>
    </row>
    <row r="1151" spans="17:39" x14ac:dyDescent="0.2">
      <c r="Q1151" s="1"/>
      <c r="V1151" s="1"/>
      <c r="AD1151" s="1"/>
      <c r="AI1151" s="1"/>
      <c r="AM1151" s="1"/>
    </row>
    <row r="1152" spans="17:39" x14ac:dyDescent="0.2">
      <c r="Q1152" s="1"/>
      <c r="V1152" s="1"/>
      <c r="AD1152" s="1"/>
      <c r="AI1152" s="1"/>
      <c r="AM1152" s="1"/>
    </row>
    <row r="1153" spans="17:39" x14ac:dyDescent="0.2">
      <c r="Q1153" s="1"/>
      <c r="V1153" s="1"/>
      <c r="AD1153" s="1"/>
      <c r="AI1153" s="1"/>
      <c r="AM1153" s="1"/>
    </row>
    <row r="1154" spans="17:39" x14ac:dyDescent="0.2">
      <c r="Q1154" s="1"/>
      <c r="V1154" s="1"/>
      <c r="AD1154" s="1"/>
      <c r="AI1154" s="1"/>
      <c r="AM1154" s="1"/>
    </row>
    <row r="1155" spans="17:39" x14ac:dyDescent="0.2">
      <c r="Q1155" s="1"/>
      <c r="V1155" s="1"/>
      <c r="AD1155" s="1"/>
      <c r="AI1155" s="1"/>
      <c r="AM1155" s="1"/>
    </row>
    <row r="1156" spans="17:39" x14ac:dyDescent="0.2">
      <c r="Q1156" s="1"/>
      <c r="V1156" s="1"/>
      <c r="AD1156" s="1"/>
      <c r="AI1156" s="1"/>
      <c r="AM1156" s="1"/>
    </row>
    <row r="1157" spans="17:39" x14ac:dyDescent="0.2">
      <c r="Q1157" s="1"/>
      <c r="V1157" s="1"/>
      <c r="AD1157" s="1"/>
      <c r="AI1157" s="1"/>
      <c r="AM1157" s="1"/>
    </row>
    <row r="1158" spans="17:39" x14ac:dyDescent="0.2">
      <c r="Q1158" s="1"/>
      <c r="V1158" s="1"/>
      <c r="AD1158" s="1"/>
      <c r="AI1158" s="1"/>
      <c r="AM1158" s="1"/>
    </row>
    <row r="1159" spans="17:39" x14ac:dyDescent="0.2">
      <c r="Q1159" s="1"/>
      <c r="V1159" s="1"/>
      <c r="AD1159" s="1"/>
      <c r="AI1159" s="1"/>
      <c r="AM1159" s="1"/>
    </row>
    <row r="1160" spans="17:39" x14ac:dyDescent="0.2">
      <c r="Q1160" s="1"/>
      <c r="V1160" s="1"/>
      <c r="AD1160" s="1"/>
      <c r="AI1160" s="1"/>
      <c r="AM1160" s="1"/>
    </row>
    <row r="1161" spans="17:39" x14ac:dyDescent="0.2">
      <c r="Q1161" s="1"/>
      <c r="V1161" s="1"/>
      <c r="AD1161" s="1"/>
      <c r="AI1161" s="1"/>
      <c r="AM1161" s="1"/>
    </row>
    <row r="1162" spans="17:39" x14ac:dyDescent="0.2">
      <c r="Q1162" s="1"/>
      <c r="V1162" s="1"/>
      <c r="AD1162" s="1"/>
      <c r="AI1162" s="1"/>
      <c r="AM1162" s="1"/>
    </row>
    <row r="1163" spans="17:39" x14ac:dyDescent="0.2">
      <c r="Q1163" s="1"/>
      <c r="V1163" s="1"/>
      <c r="AD1163" s="1"/>
      <c r="AI1163" s="1"/>
      <c r="AM1163" s="1"/>
    </row>
    <row r="1164" spans="17:39" x14ac:dyDescent="0.2">
      <c r="Q1164" s="1"/>
      <c r="V1164" s="1"/>
      <c r="AD1164" s="1"/>
      <c r="AI1164" s="1"/>
      <c r="AM1164" s="1"/>
    </row>
    <row r="1165" spans="17:39" x14ac:dyDescent="0.2">
      <c r="Q1165" s="1"/>
      <c r="V1165" s="1"/>
      <c r="AD1165" s="1"/>
      <c r="AI1165" s="1"/>
      <c r="AM1165" s="1"/>
    </row>
    <row r="1166" spans="17:39" x14ac:dyDescent="0.2">
      <c r="Q1166" s="1"/>
      <c r="V1166" s="1"/>
      <c r="AD1166" s="1"/>
      <c r="AI1166" s="1"/>
      <c r="AM1166" s="1"/>
    </row>
    <row r="1167" spans="17:39" x14ac:dyDescent="0.2">
      <c r="Q1167" s="1"/>
      <c r="V1167" s="1"/>
      <c r="AD1167" s="1"/>
      <c r="AI1167" s="1"/>
      <c r="AM1167" s="1"/>
    </row>
    <row r="1168" spans="17:39" x14ac:dyDescent="0.2">
      <c r="Q1168" s="1"/>
      <c r="V1168" s="1"/>
      <c r="AD1168" s="1"/>
      <c r="AI1168" s="1"/>
      <c r="AM1168" s="1"/>
    </row>
    <row r="1169" spans="17:39" x14ac:dyDescent="0.2">
      <c r="Q1169" s="1"/>
      <c r="V1169" s="1"/>
      <c r="AD1169" s="1"/>
      <c r="AI1169" s="1"/>
      <c r="AM1169" s="1"/>
    </row>
    <row r="1170" spans="17:39" x14ac:dyDescent="0.2">
      <c r="Q1170" s="1"/>
      <c r="V1170" s="1"/>
      <c r="AD1170" s="1"/>
      <c r="AI1170" s="1"/>
      <c r="AM1170" s="1"/>
    </row>
    <row r="1171" spans="17:39" x14ac:dyDescent="0.2">
      <c r="Q1171" s="1"/>
      <c r="V1171" s="1"/>
      <c r="AD1171" s="1"/>
      <c r="AI1171" s="1"/>
      <c r="AM1171" s="1"/>
    </row>
    <row r="1172" spans="17:39" x14ac:dyDescent="0.2">
      <c r="Q1172" s="1"/>
      <c r="V1172" s="1"/>
      <c r="AD1172" s="1"/>
      <c r="AI1172" s="1"/>
      <c r="AM1172" s="1"/>
    </row>
    <row r="1173" spans="17:39" x14ac:dyDescent="0.2">
      <c r="Q1173" s="1"/>
      <c r="V1173" s="1"/>
      <c r="AD1173" s="1"/>
      <c r="AI1173" s="1"/>
      <c r="AM1173" s="1"/>
    </row>
    <row r="1174" spans="17:39" x14ac:dyDescent="0.2">
      <c r="Q1174" s="1"/>
      <c r="V1174" s="1"/>
      <c r="AD1174" s="1"/>
      <c r="AI1174" s="1"/>
      <c r="AM1174" s="1"/>
    </row>
    <row r="1175" spans="17:39" x14ac:dyDescent="0.2">
      <c r="Q1175" s="1"/>
      <c r="V1175" s="1"/>
      <c r="AD1175" s="1"/>
      <c r="AI1175" s="1"/>
      <c r="AM1175" s="1"/>
    </row>
    <row r="1176" spans="17:39" x14ac:dyDescent="0.2">
      <c r="Q1176" s="1"/>
      <c r="V1176" s="1"/>
      <c r="AD1176" s="1"/>
      <c r="AI1176" s="1"/>
      <c r="AM1176" s="1"/>
    </row>
    <row r="1177" spans="17:39" x14ac:dyDescent="0.2">
      <c r="Q1177" s="1"/>
      <c r="V1177" s="1"/>
      <c r="AD1177" s="1"/>
      <c r="AI1177" s="1"/>
      <c r="AM1177" s="1"/>
    </row>
    <row r="1178" spans="17:39" x14ac:dyDescent="0.2">
      <c r="Q1178" s="1"/>
      <c r="V1178" s="1"/>
      <c r="AD1178" s="1"/>
      <c r="AI1178" s="1"/>
      <c r="AM1178" s="1"/>
    </row>
    <row r="1179" spans="17:39" x14ac:dyDescent="0.2">
      <c r="Q1179" s="1"/>
      <c r="V1179" s="1"/>
      <c r="AD1179" s="1"/>
      <c r="AI1179" s="1"/>
      <c r="AM1179" s="1"/>
    </row>
    <row r="1180" spans="17:39" x14ac:dyDescent="0.2">
      <c r="Q1180" s="1"/>
      <c r="V1180" s="1"/>
      <c r="AD1180" s="1"/>
      <c r="AI1180" s="1"/>
      <c r="AM1180" s="1"/>
    </row>
    <row r="1181" spans="17:39" x14ac:dyDescent="0.2">
      <c r="Q1181" s="1"/>
      <c r="V1181" s="1"/>
      <c r="AD1181" s="1"/>
      <c r="AI1181" s="1"/>
      <c r="AM1181" s="1"/>
    </row>
    <row r="1182" spans="17:39" x14ac:dyDescent="0.2">
      <c r="Q1182" s="1"/>
      <c r="V1182" s="1"/>
      <c r="AD1182" s="1"/>
      <c r="AI1182" s="1"/>
      <c r="AM1182" s="1"/>
    </row>
    <row r="1183" spans="17:39" x14ac:dyDescent="0.2">
      <c r="Q1183" s="1"/>
      <c r="V1183" s="1"/>
      <c r="AD1183" s="1"/>
      <c r="AI1183" s="1"/>
      <c r="AM1183" s="1"/>
    </row>
    <row r="1184" spans="17:39" x14ac:dyDescent="0.2">
      <c r="Q1184" s="1"/>
      <c r="V1184" s="1"/>
      <c r="AD1184" s="1"/>
      <c r="AI1184" s="1"/>
      <c r="AM1184" s="1"/>
    </row>
    <row r="1185" spans="17:39" x14ac:dyDescent="0.2">
      <c r="Q1185" s="1"/>
      <c r="V1185" s="1"/>
      <c r="AD1185" s="1"/>
      <c r="AI1185" s="1"/>
      <c r="AM1185" s="1"/>
    </row>
    <row r="1186" spans="17:39" x14ac:dyDescent="0.2">
      <c r="Q1186" s="1"/>
      <c r="V1186" s="1"/>
      <c r="AD1186" s="1"/>
      <c r="AI1186" s="1"/>
      <c r="AM1186" s="1"/>
    </row>
    <row r="1187" spans="17:39" x14ac:dyDescent="0.2">
      <c r="Q1187" s="1"/>
      <c r="V1187" s="1"/>
      <c r="AD1187" s="1"/>
      <c r="AI1187" s="1"/>
      <c r="AM1187" s="1"/>
    </row>
    <row r="1188" spans="17:39" x14ac:dyDescent="0.2">
      <c r="Q1188" s="1"/>
      <c r="V1188" s="1"/>
      <c r="AD1188" s="1"/>
      <c r="AI1188" s="1"/>
      <c r="AM1188" s="1"/>
    </row>
    <row r="1189" spans="17:39" x14ac:dyDescent="0.2">
      <c r="Q1189" s="1"/>
      <c r="V1189" s="1"/>
      <c r="AD1189" s="1"/>
      <c r="AI1189" s="1"/>
      <c r="AM1189" s="1"/>
    </row>
    <row r="1190" spans="17:39" x14ac:dyDescent="0.2">
      <c r="Q1190" s="1"/>
      <c r="V1190" s="1"/>
      <c r="AD1190" s="1"/>
      <c r="AI1190" s="1"/>
      <c r="AM1190" s="1"/>
    </row>
    <row r="1191" spans="17:39" x14ac:dyDescent="0.2">
      <c r="Q1191" s="1"/>
      <c r="V1191" s="1"/>
      <c r="AD1191" s="1"/>
      <c r="AI1191" s="1"/>
      <c r="AM1191" s="1"/>
    </row>
    <row r="1192" spans="17:39" x14ac:dyDescent="0.2">
      <c r="Q1192" s="1"/>
      <c r="V1192" s="1"/>
      <c r="AD1192" s="1"/>
      <c r="AI1192" s="1"/>
      <c r="AM1192" s="1"/>
    </row>
    <row r="1193" spans="17:39" x14ac:dyDescent="0.2">
      <c r="Q1193" s="1"/>
      <c r="V1193" s="1"/>
      <c r="AD1193" s="1"/>
      <c r="AI1193" s="1"/>
      <c r="AM1193" s="1"/>
    </row>
    <row r="1194" spans="17:39" x14ac:dyDescent="0.2">
      <c r="Q1194" s="1"/>
      <c r="V1194" s="1"/>
      <c r="AD1194" s="1"/>
      <c r="AI1194" s="1"/>
      <c r="AM1194" s="1"/>
    </row>
    <row r="1195" spans="17:39" x14ac:dyDescent="0.2">
      <c r="Q1195" s="1"/>
      <c r="V1195" s="1"/>
      <c r="AD1195" s="1"/>
      <c r="AI1195" s="1"/>
      <c r="AM1195" s="1"/>
    </row>
    <row r="1196" spans="17:39" x14ac:dyDescent="0.2">
      <c r="Q1196" s="1"/>
      <c r="V1196" s="1"/>
      <c r="AD1196" s="1"/>
      <c r="AI1196" s="1"/>
      <c r="AM1196" s="1"/>
    </row>
    <row r="1197" spans="17:39" x14ac:dyDescent="0.2">
      <c r="Q1197" s="1"/>
      <c r="V1197" s="1"/>
      <c r="AD1197" s="1"/>
      <c r="AI1197" s="1"/>
      <c r="AM1197" s="1"/>
    </row>
    <row r="1198" spans="17:39" x14ac:dyDescent="0.2">
      <c r="Q1198" s="1"/>
      <c r="V1198" s="1"/>
      <c r="AD1198" s="1"/>
      <c r="AI1198" s="1"/>
      <c r="AM1198" s="1"/>
    </row>
    <row r="1199" spans="17:39" x14ac:dyDescent="0.2">
      <c r="Q1199" s="1"/>
      <c r="V1199" s="1"/>
      <c r="AD1199" s="1"/>
      <c r="AI1199" s="1"/>
      <c r="AM1199" s="1"/>
    </row>
    <row r="1200" spans="17:39" x14ac:dyDescent="0.2">
      <c r="Q1200" s="1"/>
      <c r="V1200" s="1"/>
      <c r="AD1200" s="1"/>
      <c r="AI1200" s="1"/>
      <c r="AM1200" s="1"/>
    </row>
    <row r="1201" spans="17:39" x14ac:dyDescent="0.2">
      <c r="Q1201" s="1"/>
      <c r="V1201" s="1"/>
      <c r="AD1201" s="1"/>
      <c r="AI1201" s="1"/>
      <c r="AM1201" s="1"/>
    </row>
    <row r="1202" spans="17:39" x14ac:dyDescent="0.2">
      <c r="Q1202" s="1"/>
      <c r="V1202" s="1"/>
      <c r="AD1202" s="1"/>
      <c r="AI1202" s="1"/>
      <c r="AM1202" s="1"/>
    </row>
    <row r="1203" spans="17:39" x14ac:dyDescent="0.2">
      <c r="Q1203" s="1"/>
      <c r="V1203" s="1"/>
      <c r="AD1203" s="1"/>
      <c r="AI1203" s="1"/>
      <c r="AM1203" s="1"/>
    </row>
    <row r="1204" spans="17:39" x14ac:dyDescent="0.2">
      <c r="Q1204" s="1"/>
      <c r="V1204" s="1"/>
      <c r="AD1204" s="1"/>
      <c r="AI1204" s="1"/>
      <c r="AM1204" s="1"/>
    </row>
    <row r="1205" spans="17:39" x14ac:dyDescent="0.2">
      <c r="Q1205" s="1"/>
      <c r="V1205" s="1"/>
      <c r="AD1205" s="1"/>
      <c r="AI1205" s="1"/>
      <c r="AM1205" s="1"/>
    </row>
    <row r="1206" spans="17:39" x14ac:dyDescent="0.2">
      <c r="Q1206" s="1"/>
      <c r="V1206" s="1"/>
      <c r="AD1206" s="1"/>
      <c r="AI1206" s="1"/>
      <c r="AM1206" s="1"/>
    </row>
    <row r="1207" spans="17:39" x14ac:dyDescent="0.2">
      <c r="Q1207" s="1"/>
      <c r="V1207" s="1"/>
      <c r="AD1207" s="1"/>
      <c r="AI1207" s="1"/>
      <c r="AM1207" s="1"/>
    </row>
    <row r="1208" spans="17:39" x14ac:dyDescent="0.2">
      <c r="Q1208" s="1"/>
      <c r="V1208" s="1"/>
      <c r="AD1208" s="1"/>
      <c r="AI1208" s="1"/>
      <c r="AM1208" s="1"/>
    </row>
    <row r="1209" spans="17:39" x14ac:dyDescent="0.2">
      <c r="Q1209" s="1"/>
      <c r="V1209" s="1"/>
      <c r="AD1209" s="1"/>
      <c r="AI1209" s="1"/>
      <c r="AM1209" s="1"/>
    </row>
    <row r="1210" spans="17:39" x14ac:dyDescent="0.2">
      <c r="Q1210" s="1"/>
      <c r="V1210" s="1"/>
      <c r="AD1210" s="1"/>
      <c r="AI1210" s="1"/>
      <c r="AM1210" s="1"/>
    </row>
    <row r="1211" spans="17:39" x14ac:dyDescent="0.2">
      <c r="Q1211" s="1"/>
      <c r="V1211" s="1"/>
      <c r="AD1211" s="1"/>
      <c r="AI1211" s="1"/>
      <c r="AM1211" s="1"/>
    </row>
    <row r="1212" spans="17:39" x14ac:dyDescent="0.2">
      <c r="Q1212" s="1"/>
      <c r="V1212" s="1"/>
      <c r="AD1212" s="1"/>
      <c r="AI1212" s="1"/>
      <c r="AM1212" s="1"/>
    </row>
    <row r="1213" spans="17:39" x14ac:dyDescent="0.2">
      <c r="Q1213" s="1"/>
      <c r="V1213" s="1"/>
      <c r="AD1213" s="1"/>
      <c r="AI1213" s="1"/>
      <c r="AM1213" s="1"/>
    </row>
    <row r="1214" spans="17:39" x14ac:dyDescent="0.2">
      <c r="Q1214" s="1"/>
      <c r="V1214" s="1"/>
      <c r="AD1214" s="1"/>
      <c r="AI1214" s="1"/>
      <c r="AM1214" s="1"/>
    </row>
    <row r="1215" spans="17:39" x14ac:dyDescent="0.2">
      <c r="Q1215" s="1"/>
      <c r="V1215" s="1"/>
      <c r="AD1215" s="1"/>
      <c r="AI1215" s="1"/>
      <c r="AM1215" s="1"/>
    </row>
    <row r="1216" spans="17:39" x14ac:dyDescent="0.2">
      <c r="Q1216" s="1"/>
      <c r="V1216" s="1"/>
      <c r="AD1216" s="1"/>
      <c r="AI1216" s="1"/>
      <c r="AM1216" s="1"/>
    </row>
    <row r="1217" spans="17:39" x14ac:dyDescent="0.2">
      <c r="Q1217" s="1"/>
      <c r="V1217" s="1"/>
      <c r="AD1217" s="1"/>
      <c r="AI1217" s="1"/>
      <c r="AM1217" s="1"/>
    </row>
    <row r="1218" spans="17:39" x14ac:dyDescent="0.2">
      <c r="Q1218" s="1"/>
      <c r="V1218" s="1"/>
      <c r="AD1218" s="1"/>
      <c r="AI1218" s="1"/>
      <c r="AM1218" s="1"/>
    </row>
    <row r="1219" spans="17:39" x14ac:dyDescent="0.2">
      <c r="Q1219" s="1"/>
      <c r="V1219" s="1"/>
      <c r="AD1219" s="1"/>
      <c r="AI1219" s="1"/>
      <c r="AM1219" s="1"/>
    </row>
    <row r="1220" spans="17:39" x14ac:dyDescent="0.2">
      <c r="Q1220" s="1"/>
      <c r="V1220" s="1"/>
      <c r="AD1220" s="1"/>
      <c r="AI1220" s="1"/>
      <c r="AM1220" s="1"/>
    </row>
    <row r="1221" spans="17:39" x14ac:dyDescent="0.2">
      <c r="Q1221" s="1"/>
      <c r="V1221" s="1"/>
      <c r="AD1221" s="1"/>
      <c r="AI1221" s="1"/>
      <c r="AM1221" s="1"/>
    </row>
    <row r="1222" spans="17:39" x14ac:dyDescent="0.2">
      <c r="Q1222" s="1"/>
      <c r="V1222" s="1"/>
      <c r="AD1222" s="1"/>
      <c r="AI1222" s="1"/>
      <c r="AM1222" s="1"/>
    </row>
    <row r="1223" spans="17:39" x14ac:dyDescent="0.2">
      <c r="Q1223" s="1"/>
      <c r="V1223" s="1"/>
      <c r="AD1223" s="1"/>
      <c r="AI1223" s="1"/>
      <c r="AM1223" s="1"/>
    </row>
    <row r="1224" spans="17:39" x14ac:dyDescent="0.2">
      <c r="Q1224" s="1"/>
      <c r="V1224" s="1"/>
      <c r="AD1224" s="1"/>
      <c r="AI1224" s="1"/>
      <c r="AM1224" s="1"/>
    </row>
    <row r="1225" spans="17:39" x14ac:dyDescent="0.2">
      <c r="Q1225" s="1"/>
      <c r="V1225" s="1"/>
      <c r="AD1225" s="1"/>
      <c r="AI1225" s="1"/>
      <c r="AM1225" s="1"/>
    </row>
    <row r="1226" spans="17:39" x14ac:dyDescent="0.2">
      <c r="Q1226" s="1"/>
      <c r="V1226" s="1"/>
      <c r="AD1226" s="1"/>
      <c r="AI1226" s="1"/>
      <c r="AM1226" s="1"/>
    </row>
    <row r="1227" spans="17:39" x14ac:dyDescent="0.2">
      <c r="Q1227" s="1"/>
      <c r="V1227" s="1"/>
      <c r="AD1227" s="1"/>
      <c r="AI1227" s="1"/>
      <c r="AM1227" s="1"/>
    </row>
    <row r="1228" spans="17:39" x14ac:dyDescent="0.2">
      <c r="Q1228" s="1"/>
      <c r="V1228" s="1"/>
      <c r="AD1228" s="1"/>
      <c r="AI1228" s="1"/>
      <c r="AM1228" s="1"/>
    </row>
    <row r="1229" spans="17:39" x14ac:dyDescent="0.2">
      <c r="Q1229" s="1"/>
      <c r="V1229" s="1"/>
      <c r="AD1229" s="1"/>
      <c r="AI1229" s="1"/>
      <c r="AM1229" s="1"/>
    </row>
    <row r="1230" spans="17:39" x14ac:dyDescent="0.2">
      <c r="Q1230" s="1"/>
      <c r="V1230" s="1"/>
      <c r="AD1230" s="1"/>
      <c r="AI1230" s="1"/>
      <c r="AM1230" s="1"/>
    </row>
    <row r="1231" spans="17:39" x14ac:dyDescent="0.2">
      <c r="Q1231" s="1"/>
      <c r="V1231" s="1"/>
      <c r="AD1231" s="1"/>
      <c r="AI1231" s="1"/>
      <c r="AM1231" s="1"/>
    </row>
    <row r="1232" spans="17:39" x14ac:dyDescent="0.2">
      <c r="Q1232" s="1"/>
      <c r="V1232" s="1"/>
      <c r="AD1232" s="1"/>
      <c r="AI1232" s="1"/>
      <c r="AM1232" s="1"/>
    </row>
    <row r="1233" spans="17:39" x14ac:dyDescent="0.2">
      <c r="Q1233" s="1"/>
      <c r="V1233" s="1"/>
      <c r="AD1233" s="1"/>
      <c r="AI1233" s="1"/>
      <c r="AM1233" s="1"/>
    </row>
    <row r="1234" spans="17:39" x14ac:dyDescent="0.2">
      <c r="Q1234" s="1"/>
      <c r="V1234" s="1"/>
      <c r="AD1234" s="1"/>
      <c r="AI1234" s="1"/>
      <c r="AM1234" s="1"/>
    </row>
    <row r="1235" spans="17:39" x14ac:dyDescent="0.2">
      <c r="Q1235" s="1"/>
      <c r="V1235" s="1"/>
      <c r="AD1235" s="1"/>
      <c r="AI1235" s="1"/>
      <c r="AM1235" s="1"/>
    </row>
    <row r="1236" spans="17:39" x14ac:dyDescent="0.2">
      <c r="Q1236" s="1"/>
      <c r="V1236" s="1"/>
      <c r="AD1236" s="1"/>
      <c r="AI1236" s="1"/>
      <c r="AM1236" s="1"/>
    </row>
    <row r="1237" spans="17:39" x14ac:dyDescent="0.2">
      <c r="Q1237" s="1"/>
      <c r="V1237" s="1"/>
      <c r="AD1237" s="1"/>
      <c r="AI1237" s="1"/>
      <c r="AM1237" s="1"/>
    </row>
    <row r="1238" spans="17:39" x14ac:dyDescent="0.2">
      <c r="Q1238" s="1"/>
      <c r="V1238" s="1"/>
      <c r="AD1238" s="1"/>
      <c r="AI1238" s="1"/>
      <c r="AM1238" s="1"/>
    </row>
    <row r="1239" spans="17:39" x14ac:dyDescent="0.2">
      <c r="Q1239" s="1"/>
      <c r="V1239" s="1"/>
      <c r="AD1239" s="1"/>
      <c r="AI1239" s="1"/>
      <c r="AM1239" s="1"/>
    </row>
    <row r="1240" spans="17:39" x14ac:dyDescent="0.2">
      <c r="Q1240" s="1"/>
      <c r="V1240" s="1"/>
      <c r="AD1240" s="1"/>
      <c r="AI1240" s="1"/>
      <c r="AM1240" s="1"/>
    </row>
    <row r="1241" spans="17:39" x14ac:dyDescent="0.2">
      <c r="Q1241" s="1"/>
      <c r="V1241" s="1"/>
      <c r="AD1241" s="1"/>
      <c r="AI1241" s="1"/>
      <c r="AM1241" s="1"/>
    </row>
    <row r="1242" spans="17:39" x14ac:dyDescent="0.2">
      <c r="Q1242" s="1"/>
      <c r="V1242" s="1"/>
      <c r="AD1242" s="1"/>
      <c r="AI1242" s="1"/>
      <c r="AM1242" s="1"/>
    </row>
    <row r="1243" spans="17:39" x14ac:dyDescent="0.2">
      <c r="Q1243" s="1"/>
      <c r="V1243" s="1"/>
      <c r="AD1243" s="1"/>
      <c r="AI1243" s="1"/>
      <c r="AM1243" s="1"/>
    </row>
    <row r="1244" spans="17:39" x14ac:dyDescent="0.2">
      <c r="Q1244" s="1"/>
      <c r="V1244" s="1"/>
      <c r="AD1244" s="1"/>
      <c r="AI1244" s="1"/>
      <c r="AM1244" s="1"/>
    </row>
    <row r="1245" spans="17:39" x14ac:dyDescent="0.2">
      <c r="Q1245" s="1"/>
      <c r="V1245" s="1"/>
      <c r="AD1245" s="1"/>
      <c r="AI1245" s="1"/>
      <c r="AM1245" s="1"/>
    </row>
    <row r="1246" spans="17:39" x14ac:dyDescent="0.2">
      <c r="Q1246" s="1"/>
      <c r="V1246" s="1"/>
      <c r="AD1246" s="1"/>
      <c r="AI1246" s="1"/>
      <c r="AM1246" s="1"/>
    </row>
    <row r="1247" spans="17:39" x14ac:dyDescent="0.2">
      <c r="Q1247" s="1"/>
      <c r="V1247" s="1"/>
      <c r="AD1247" s="1"/>
      <c r="AI1247" s="1"/>
      <c r="AM1247" s="1"/>
    </row>
    <row r="1248" spans="17:39" x14ac:dyDescent="0.2">
      <c r="Q1248" s="1"/>
      <c r="V1248" s="1"/>
      <c r="AD1248" s="1"/>
      <c r="AI1248" s="1"/>
      <c r="AM1248" s="1"/>
    </row>
    <row r="1249" spans="17:39" x14ac:dyDescent="0.2">
      <c r="Q1249" s="1"/>
      <c r="V1249" s="1"/>
      <c r="AD1249" s="1"/>
      <c r="AI1249" s="1"/>
      <c r="AM1249" s="1"/>
    </row>
    <row r="1250" spans="17:39" x14ac:dyDescent="0.2">
      <c r="Q1250" s="1"/>
      <c r="V1250" s="1"/>
      <c r="AD1250" s="1"/>
      <c r="AI1250" s="1"/>
      <c r="AM1250" s="1"/>
    </row>
    <row r="1251" spans="17:39" x14ac:dyDescent="0.2">
      <c r="Q1251" s="1"/>
      <c r="V1251" s="1"/>
      <c r="AD1251" s="1"/>
      <c r="AI1251" s="1"/>
      <c r="AM1251" s="1"/>
    </row>
    <row r="1252" spans="17:39" x14ac:dyDescent="0.2">
      <c r="Q1252" s="1"/>
      <c r="V1252" s="1"/>
      <c r="AD1252" s="1"/>
      <c r="AI1252" s="1"/>
      <c r="AM1252" s="1"/>
    </row>
    <row r="1253" spans="17:39" x14ac:dyDescent="0.2">
      <c r="Q1253" s="1"/>
      <c r="V1253" s="1"/>
      <c r="AD1253" s="1"/>
      <c r="AI1253" s="1"/>
      <c r="AM1253" s="1"/>
    </row>
    <row r="1254" spans="17:39" x14ac:dyDescent="0.2">
      <c r="Q1254" s="1"/>
      <c r="V1254" s="1"/>
      <c r="AD1254" s="1"/>
      <c r="AI1254" s="1"/>
      <c r="AM1254" s="1"/>
    </row>
    <row r="1255" spans="17:39" x14ac:dyDescent="0.2">
      <c r="Q1255" s="1"/>
      <c r="V1255" s="1"/>
      <c r="AD1255" s="1"/>
      <c r="AI1255" s="1"/>
      <c r="AM1255" s="1"/>
    </row>
    <row r="1256" spans="17:39" x14ac:dyDescent="0.2">
      <c r="Q1256" s="1"/>
      <c r="V1256" s="1"/>
      <c r="AD1256" s="1"/>
      <c r="AI1256" s="1"/>
      <c r="AM1256" s="1"/>
    </row>
    <row r="1257" spans="17:39" x14ac:dyDescent="0.2">
      <c r="Q1257" s="1"/>
      <c r="V1257" s="1"/>
      <c r="AD1257" s="1"/>
      <c r="AI1257" s="1"/>
      <c r="AM1257" s="1"/>
    </row>
    <row r="1258" spans="17:39" x14ac:dyDescent="0.2">
      <c r="Q1258" s="1"/>
      <c r="V1258" s="1"/>
      <c r="AD1258" s="1"/>
      <c r="AI1258" s="1"/>
      <c r="AM1258" s="1"/>
    </row>
    <row r="1259" spans="17:39" x14ac:dyDescent="0.2">
      <c r="Q1259" s="1"/>
      <c r="V1259" s="1"/>
      <c r="AD1259" s="1"/>
      <c r="AI1259" s="1"/>
      <c r="AM1259" s="1"/>
    </row>
    <row r="1260" spans="17:39" x14ac:dyDescent="0.2">
      <c r="Q1260" s="1"/>
      <c r="V1260" s="1"/>
      <c r="AD1260" s="1"/>
      <c r="AI1260" s="1"/>
      <c r="AM1260" s="1"/>
    </row>
    <row r="1261" spans="17:39" x14ac:dyDescent="0.2">
      <c r="Q1261" s="1"/>
      <c r="V1261" s="1"/>
      <c r="AD1261" s="1"/>
      <c r="AI1261" s="1"/>
      <c r="AM1261" s="1"/>
    </row>
    <row r="1262" spans="17:39" x14ac:dyDescent="0.2">
      <c r="Q1262" s="1"/>
      <c r="V1262" s="1"/>
      <c r="AD1262" s="1"/>
      <c r="AI1262" s="1"/>
      <c r="AM1262" s="1"/>
    </row>
    <row r="1263" spans="17:39" x14ac:dyDescent="0.2">
      <c r="Q1263" s="1"/>
      <c r="V1263" s="1"/>
      <c r="AD1263" s="1"/>
      <c r="AI1263" s="1"/>
      <c r="AM1263" s="1"/>
    </row>
    <row r="1264" spans="17:39" x14ac:dyDescent="0.2">
      <c r="Q1264" s="1"/>
      <c r="V1264" s="1"/>
      <c r="AD1264" s="1"/>
      <c r="AI1264" s="1"/>
      <c r="AM1264" s="1"/>
    </row>
    <row r="1265" spans="17:39" x14ac:dyDescent="0.2">
      <c r="Q1265" s="1"/>
      <c r="V1265" s="1"/>
      <c r="AD1265" s="1"/>
      <c r="AI1265" s="1"/>
      <c r="AM1265" s="1"/>
    </row>
    <row r="1266" spans="17:39" x14ac:dyDescent="0.2">
      <c r="Q1266" s="1"/>
      <c r="V1266" s="1"/>
      <c r="AD1266" s="1"/>
      <c r="AI1266" s="1"/>
      <c r="AM1266" s="1"/>
    </row>
    <row r="1267" spans="17:39" x14ac:dyDescent="0.2">
      <c r="Q1267" s="1"/>
      <c r="V1267" s="1"/>
      <c r="AD1267" s="1"/>
      <c r="AI1267" s="1"/>
      <c r="AM1267" s="1"/>
    </row>
    <row r="1268" spans="17:39" x14ac:dyDescent="0.2">
      <c r="Q1268" s="1"/>
      <c r="V1268" s="1"/>
      <c r="AD1268" s="1"/>
      <c r="AI1268" s="1"/>
      <c r="AM1268" s="1"/>
    </row>
    <row r="1269" spans="17:39" x14ac:dyDescent="0.2">
      <c r="Q1269" s="1"/>
      <c r="V1269" s="1"/>
      <c r="AD1269" s="1"/>
      <c r="AI1269" s="1"/>
      <c r="AM1269" s="1"/>
    </row>
    <row r="1270" spans="17:39" x14ac:dyDescent="0.2">
      <c r="Q1270" s="1"/>
      <c r="V1270" s="1"/>
      <c r="AD1270" s="1"/>
      <c r="AI1270" s="1"/>
      <c r="AM1270" s="1"/>
    </row>
    <row r="1271" spans="17:39" x14ac:dyDescent="0.2">
      <c r="Q1271" s="1"/>
      <c r="V1271" s="1"/>
      <c r="AD1271" s="1"/>
      <c r="AI1271" s="1"/>
      <c r="AM1271" s="1"/>
    </row>
    <row r="1272" spans="17:39" x14ac:dyDescent="0.2">
      <c r="Q1272" s="1"/>
      <c r="V1272" s="1"/>
      <c r="AD1272" s="1"/>
      <c r="AI1272" s="1"/>
      <c r="AM1272" s="1"/>
    </row>
    <row r="1273" spans="17:39" x14ac:dyDescent="0.2">
      <c r="Q1273" s="1"/>
      <c r="V1273" s="1"/>
      <c r="AD1273" s="1"/>
      <c r="AI1273" s="1"/>
      <c r="AM1273" s="1"/>
    </row>
    <row r="1274" spans="17:39" x14ac:dyDescent="0.2">
      <c r="Q1274" s="1"/>
      <c r="V1274" s="1"/>
      <c r="AD1274" s="1"/>
      <c r="AI1274" s="1"/>
      <c r="AM1274" s="1"/>
    </row>
    <row r="1275" spans="17:39" x14ac:dyDescent="0.2">
      <c r="Q1275" s="1"/>
      <c r="V1275" s="1"/>
      <c r="AD1275" s="1"/>
      <c r="AI1275" s="1"/>
      <c r="AM1275" s="1"/>
    </row>
    <row r="1276" spans="17:39" x14ac:dyDescent="0.2">
      <c r="Q1276" s="1"/>
      <c r="V1276" s="1"/>
      <c r="AD1276" s="1"/>
      <c r="AI1276" s="1"/>
      <c r="AM1276" s="1"/>
    </row>
    <row r="1277" spans="17:39" x14ac:dyDescent="0.2">
      <c r="Q1277" s="1"/>
      <c r="V1277" s="1"/>
      <c r="AD1277" s="1"/>
      <c r="AI1277" s="1"/>
      <c r="AM1277" s="1"/>
    </row>
    <row r="1278" spans="17:39" x14ac:dyDescent="0.2">
      <c r="Q1278" s="1"/>
      <c r="V1278" s="1"/>
      <c r="AD1278" s="1"/>
      <c r="AI1278" s="1"/>
      <c r="AM1278" s="1"/>
    </row>
    <row r="1279" spans="17:39" x14ac:dyDescent="0.2">
      <c r="Q1279" s="1"/>
      <c r="V1279" s="1"/>
      <c r="AD1279" s="1"/>
      <c r="AI1279" s="1"/>
      <c r="AM1279" s="1"/>
    </row>
    <row r="1280" spans="17:39" x14ac:dyDescent="0.2">
      <c r="Q1280" s="1"/>
      <c r="V1280" s="1"/>
      <c r="AD1280" s="1"/>
      <c r="AI1280" s="1"/>
      <c r="AM1280" s="1"/>
    </row>
    <row r="1281" spans="17:39" x14ac:dyDescent="0.2">
      <c r="Q1281" s="1"/>
      <c r="V1281" s="1"/>
      <c r="AD1281" s="1"/>
      <c r="AI1281" s="1"/>
      <c r="AM1281" s="1"/>
    </row>
    <row r="1282" spans="17:39" x14ac:dyDescent="0.2">
      <c r="Q1282" s="1"/>
      <c r="V1282" s="1"/>
      <c r="AD1282" s="1"/>
      <c r="AI1282" s="1"/>
      <c r="AM1282" s="1"/>
    </row>
    <row r="1283" spans="17:39" x14ac:dyDescent="0.2">
      <c r="Q1283" s="1"/>
      <c r="V1283" s="1"/>
      <c r="AD1283" s="1"/>
      <c r="AI1283" s="1"/>
      <c r="AM1283" s="1"/>
    </row>
    <row r="1284" spans="17:39" x14ac:dyDescent="0.2">
      <c r="Q1284" s="1"/>
      <c r="V1284" s="1"/>
      <c r="AD1284" s="1"/>
      <c r="AI1284" s="1"/>
      <c r="AM1284" s="1"/>
    </row>
    <row r="1285" spans="17:39" x14ac:dyDescent="0.2">
      <c r="Q1285" s="1"/>
      <c r="V1285" s="1"/>
      <c r="AD1285" s="1"/>
      <c r="AI1285" s="1"/>
      <c r="AM1285" s="1"/>
    </row>
    <row r="1286" spans="17:39" x14ac:dyDescent="0.2">
      <c r="Q1286" s="1"/>
      <c r="V1286" s="1"/>
      <c r="AD1286" s="1"/>
      <c r="AI1286" s="1"/>
      <c r="AM1286" s="1"/>
    </row>
    <row r="1287" spans="17:39" x14ac:dyDescent="0.2">
      <c r="Q1287" s="1"/>
      <c r="V1287" s="1"/>
      <c r="AD1287" s="1"/>
      <c r="AI1287" s="1"/>
      <c r="AM1287" s="1"/>
    </row>
    <row r="1288" spans="17:39" x14ac:dyDescent="0.2">
      <c r="Q1288" s="1"/>
      <c r="V1288" s="1"/>
      <c r="AD1288" s="1"/>
      <c r="AI1288" s="1"/>
      <c r="AM1288" s="1"/>
    </row>
    <row r="1289" spans="17:39" x14ac:dyDescent="0.2">
      <c r="Q1289" s="1"/>
      <c r="V1289" s="1"/>
      <c r="AD1289" s="1"/>
      <c r="AI1289" s="1"/>
      <c r="AM1289" s="1"/>
    </row>
    <row r="1290" spans="17:39" x14ac:dyDescent="0.2">
      <c r="Q1290" s="1"/>
      <c r="V1290" s="1"/>
      <c r="AD1290" s="1"/>
      <c r="AI1290" s="1"/>
      <c r="AM1290" s="1"/>
    </row>
    <row r="1291" spans="17:39" x14ac:dyDescent="0.2">
      <c r="Q1291" s="1"/>
      <c r="V1291" s="1"/>
      <c r="AD1291" s="1"/>
      <c r="AI1291" s="1"/>
      <c r="AM1291" s="1"/>
    </row>
    <row r="1292" spans="17:39" x14ac:dyDescent="0.2">
      <c r="Q1292" s="1"/>
      <c r="V1292" s="1"/>
      <c r="AD1292" s="1"/>
      <c r="AI1292" s="1"/>
      <c r="AM1292" s="1"/>
    </row>
    <row r="1293" spans="17:39" x14ac:dyDescent="0.2">
      <c r="Q1293" s="1"/>
      <c r="V1293" s="1"/>
      <c r="AD1293" s="1"/>
      <c r="AI1293" s="1"/>
      <c r="AM1293" s="1"/>
    </row>
    <row r="1294" spans="17:39" x14ac:dyDescent="0.2">
      <c r="Q1294" s="1"/>
      <c r="V1294" s="1"/>
      <c r="AD1294" s="1"/>
      <c r="AI1294" s="1"/>
      <c r="AM1294" s="1"/>
    </row>
    <row r="1295" spans="17:39" x14ac:dyDescent="0.2">
      <c r="Q1295" s="1"/>
      <c r="V1295" s="1"/>
      <c r="AD1295" s="1"/>
      <c r="AI1295" s="1"/>
      <c r="AM1295" s="1"/>
    </row>
    <row r="1296" spans="17:39" x14ac:dyDescent="0.2">
      <c r="Q1296" s="1"/>
      <c r="V1296" s="1"/>
      <c r="AD1296" s="1"/>
      <c r="AI1296" s="1"/>
      <c r="AM1296" s="1"/>
    </row>
    <row r="1297" spans="17:39" x14ac:dyDescent="0.2">
      <c r="Q1297" s="1"/>
      <c r="V1297" s="1"/>
      <c r="AD1297" s="1"/>
      <c r="AI1297" s="1"/>
      <c r="AM1297" s="1"/>
    </row>
    <row r="1298" spans="17:39" x14ac:dyDescent="0.2">
      <c r="Q1298" s="1"/>
      <c r="V1298" s="1"/>
      <c r="AD1298" s="1"/>
      <c r="AI1298" s="1"/>
      <c r="AM1298" s="1"/>
    </row>
    <row r="1299" spans="17:39" x14ac:dyDescent="0.2">
      <c r="Q1299" s="1"/>
      <c r="V1299" s="1"/>
      <c r="AD1299" s="1"/>
      <c r="AI1299" s="1"/>
      <c r="AM1299" s="1"/>
    </row>
    <row r="1300" spans="17:39" x14ac:dyDescent="0.2">
      <c r="Q1300" s="1"/>
      <c r="V1300" s="1"/>
      <c r="AD1300" s="1"/>
      <c r="AI1300" s="1"/>
      <c r="AM1300" s="1"/>
    </row>
    <row r="1301" spans="17:39" x14ac:dyDescent="0.2">
      <c r="Q1301" s="1"/>
      <c r="V1301" s="1"/>
      <c r="AD1301" s="1"/>
      <c r="AI1301" s="1"/>
      <c r="AM1301" s="1"/>
    </row>
    <row r="1302" spans="17:39" x14ac:dyDescent="0.2">
      <c r="Q1302" s="1"/>
      <c r="V1302" s="1"/>
      <c r="AD1302" s="1"/>
      <c r="AI1302" s="1"/>
      <c r="AM1302" s="1"/>
    </row>
    <row r="1303" spans="17:39" x14ac:dyDescent="0.2">
      <c r="Q1303" s="1"/>
      <c r="V1303" s="1"/>
      <c r="AD1303" s="1"/>
      <c r="AI1303" s="1"/>
      <c r="AM1303" s="1"/>
    </row>
    <row r="1304" spans="17:39" x14ac:dyDescent="0.2">
      <c r="Q1304" s="1"/>
      <c r="V1304" s="1"/>
      <c r="AD1304" s="1"/>
      <c r="AI1304" s="1"/>
      <c r="AM1304" s="1"/>
    </row>
    <row r="1305" spans="17:39" x14ac:dyDescent="0.2">
      <c r="Q1305" s="1"/>
      <c r="V1305" s="1"/>
      <c r="AD1305" s="1"/>
      <c r="AI1305" s="1"/>
      <c r="AM1305" s="1"/>
    </row>
    <row r="1306" spans="17:39" x14ac:dyDescent="0.2">
      <c r="Q1306" s="1"/>
      <c r="V1306" s="1"/>
      <c r="AD1306" s="1"/>
      <c r="AI1306" s="1"/>
      <c r="AM1306" s="1"/>
    </row>
    <row r="1307" spans="17:39" x14ac:dyDescent="0.2">
      <c r="Q1307" s="1"/>
      <c r="V1307" s="1"/>
      <c r="AD1307" s="1"/>
      <c r="AI1307" s="1"/>
      <c r="AM1307" s="1"/>
    </row>
    <row r="1308" spans="17:39" x14ac:dyDescent="0.2">
      <c r="Q1308" s="1"/>
      <c r="V1308" s="1"/>
      <c r="AD1308" s="1"/>
      <c r="AI1308" s="1"/>
      <c r="AM1308" s="1"/>
    </row>
    <row r="1309" spans="17:39" x14ac:dyDescent="0.2">
      <c r="Q1309" s="1"/>
      <c r="V1309" s="1"/>
      <c r="AD1309" s="1"/>
      <c r="AI1309" s="1"/>
      <c r="AM1309" s="1"/>
    </row>
    <row r="1310" spans="17:39" x14ac:dyDescent="0.2">
      <c r="Q1310" s="1"/>
      <c r="V1310" s="1"/>
      <c r="AD1310" s="1"/>
      <c r="AI1310" s="1"/>
      <c r="AM1310" s="1"/>
    </row>
    <row r="1311" spans="17:39" x14ac:dyDescent="0.2">
      <c r="Q1311" s="1"/>
      <c r="V1311" s="1"/>
      <c r="AD1311" s="1"/>
      <c r="AI1311" s="1"/>
      <c r="AM1311" s="1"/>
    </row>
    <row r="1312" spans="17:39" x14ac:dyDescent="0.2">
      <c r="Q1312" s="1"/>
      <c r="V1312" s="1"/>
      <c r="AD1312" s="1"/>
      <c r="AI1312" s="1"/>
      <c r="AM1312" s="1"/>
    </row>
    <row r="1313" spans="17:39" x14ac:dyDescent="0.2">
      <c r="Q1313" s="1"/>
      <c r="V1313" s="1"/>
      <c r="AD1313" s="1"/>
      <c r="AI1313" s="1"/>
      <c r="AM1313" s="1"/>
    </row>
    <row r="1314" spans="17:39" x14ac:dyDescent="0.2">
      <c r="Q1314" s="1"/>
      <c r="V1314" s="1"/>
      <c r="AD1314" s="1"/>
      <c r="AI1314" s="1"/>
      <c r="AM1314" s="1"/>
    </row>
    <row r="1315" spans="17:39" x14ac:dyDescent="0.2">
      <c r="Q1315" s="1"/>
      <c r="V1315" s="1"/>
      <c r="AD1315" s="1"/>
      <c r="AI1315" s="1"/>
      <c r="AM1315" s="1"/>
    </row>
    <row r="1316" spans="17:39" x14ac:dyDescent="0.2">
      <c r="Q1316" s="1"/>
      <c r="V1316" s="1"/>
      <c r="AD1316" s="1"/>
      <c r="AI1316" s="1"/>
      <c r="AM1316" s="1"/>
    </row>
    <row r="1317" spans="17:39" x14ac:dyDescent="0.2">
      <c r="Q1317" s="1"/>
      <c r="V1317" s="1"/>
      <c r="AD1317" s="1"/>
      <c r="AI1317" s="1"/>
      <c r="AM1317" s="1"/>
    </row>
    <row r="1318" spans="17:39" x14ac:dyDescent="0.2">
      <c r="Q1318" s="1"/>
      <c r="V1318" s="1"/>
      <c r="AD1318" s="1"/>
      <c r="AI1318" s="1"/>
      <c r="AM1318" s="1"/>
    </row>
    <row r="1319" spans="17:39" x14ac:dyDescent="0.2">
      <c r="Q1319" s="1"/>
      <c r="V1319" s="1"/>
      <c r="AD1319" s="1"/>
      <c r="AI1319" s="1"/>
      <c r="AM1319" s="1"/>
    </row>
    <row r="1320" spans="17:39" x14ac:dyDescent="0.2">
      <c r="Q1320" s="1"/>
      <c r="V1320" s="1"/>
      <c r="AD1320" s="1"/>
      <c r="AI1320" s="1"/>
      <c r="AM1320" s="1"/>
    </row>
    <row r="1321" spans="17:39" x14ac:dyDescent="0.2">
      <c r="Q1321" s="1"/>
      <c r="V1321" s="1"/>
      <c r="AD1321" s="1"/>
      <c r="AI1321" s="1"/>
      <c r="AM1321" s="1"/>
    </row>
    <row r="1322" spans="17:39" x14ac:dyDescent="0.2">
      <c r="Q1322" s="1"/>
      <c r="V1322" s="1"/>
      <c r="AD1322" s="1"/>
      <c r="AI1322" s="1"/>
      <c r="AM1322" s="1"/>
    </row>
    <row r="1323" spans="17:39" x14ac:dyDescent="0.2">
      <c r="Q1323" s="1"/>
      <c r="V1323" s="1"/>
      <c r="AD1323" s="1"/>
      <c r="AI1323" s="1"/>
      <c r="AM1323" s="1"/>
    </row>
    <row r="1324" spans="17:39" x14ac:dyDescent="0.2">
      <c r="Q1324" s="1"/>
      <c r="V1324" s="1"/>
      <c r="AD1324" s="1"/>
      <c r="AI1324" s="1"/>
      <c r="AM1324" s="1"/>
    </row>
    <row r="1325" spans="17:39" x14ac:dyDescent="0.2">
      <c r="Q1325" s="1"/>
      <c r="V1325" s="1"/>
      <c r="AD1325" s="1"/>
      <c r="AI1325" s="1"/>
      <c r="AM1325" s="1"/>
    </row>
    <row r="1326" spans="17:39" x14ac:dyDescent="0.2">
      <c r="Q1326" s="1"/>
      <c r="V1326" s="1"/>
      <c r="AD1326" s="1"/>
      <c r="AI1326" s="1"/>
      <c r="AM1326" s="1"/>
    </row>
    <row r="1327" spans="17:39" x14ac:dyDescent="0.2">
      <c r="Q1327" s="1"/>
      <c r="V1327" s="1"/>
      <c r="AD1327" s="1"/>
      <c r="AI1327" s="1"/>
      <c r="AM1327" s="1"/>
    </row>
    <row r="1328" spans="17:39" x14ac:dyDescent="0.2">
      <c r="Q1328" s="1"/>
      <c r="V1328" s="1"/>
      <c r="AD1328" s="1"/>
      <c r="AI1328" s="1"/>
      <c r="AM1328" s="1"/>
    </row>
    <row r="1329" spans="17:39" x14ac:dyDescent="0.2">
      <c r="Q1329" s="1"/>
      <c r="V1329" s="1"/>
      <c r="AD1329" s="1"/>
      <c r="AI1329" s="1"/>
      <c r="AM1329" s="1"/>
    </row>
    <row r="1330" spans="17:39" x14ac:dyDescent="0.2">
      <c r="Q1330" s="1"/>
      <c r="V1330" s="1"/>
      <c r="AD1330" s="1"/>
      <c r="AI1330" s="1"/>
      <c r="AM1330" s="1"/>
    </row>
    <row r="1331" spans="17:39" x14ac:dyDescent="0.2">
      <c r="Q1331" s="1"/>
      <c r="V1331" s="1"/>
      <c r="AD1331" s="1"/>
      <c r="AI1331" s="1"/>
      <c r="AM1331" s="1"/>
    </row>
    <row r="1332" spans="17:39" x14ac:dyDescent="0.2">
      <c r="Q1332" s="1"/>
      <c r="V1332" s="1"/>
      <c r="AD1332" s="1"/>
      <c r="AI1332" s="1"/>
      <c r="AM1332" s="1"/>
    </row>
    <row r="1333" spans="17:39" x14ac:dyDescent="0.2">
      <c r="Q1333" s="1"/>
      <c r="V1333" s="1"/>
      <c r="AD1333" s="1"/>
      <c r="AI1333" s="1"/>
      <c r="AM1333" s="1"/>
    </row>
    <row r="1334" spans="17:39" x14ac:dyDescent="0.2">
      <c r="Q1334" s="1"/>
      <c r="V1334" s="1"/>
      <c r="AD1334" s="1"/>
      <c r="AI1334" s="1"/>
      <c r="AM1334" s="1"/>
    </row>
    <row r="1335" spans="17:39" x14ac:dyDescent="0.2">
      <c r="Q1335" s="1"/>
      <c r="V1335" s="1"/>
      <c r="AD1335" s="1"/>
      <c r="AI1335" s="1"/>
      <c r="AM1335" s="1"/>
    </row>
    <row r="1336" spans="17:39" x14ac:dyDescent="0.2">
      <c r="Q1336" s="1"/>
      <c r="V1336" s="1"/>
      <c r="AD1336" s="1"/>
      <c r="AI1336" s="1"/>
      <c r="AM1336" s="1"/>
    </row>
    <row r="1337" spans="17:39" x14ac:dyDescent="0.2">
      <c r="Q1337" s="1"/>
      <c r="V1337" s="1"/>
      <c r="AD1337" s="1"/>
      <c r="AI1337" s="1"/>
      <c r="AM1337" s="1"/>
    </row>
    <row r="1338" spans="17:39" x14ac:dyDescent="0.2">
      <c r="Q1338" s="1"/>
      <c r="V1338" s="1"/>
      <c r="AD1338" s="1"/>
      <c r="AI1338" s="1"/>
      <c r="AM1338" s="1"/>
    </row>
    <row r="1339" spans="17:39" x14ac:dyDescent="0.2">
      <c r="Q1339" s="1"/>
      <c r="V1339" s="1"/>
      <c r="AD1339" s="1"/>
      <c r="AI1339" s="1"/>
      <c r="AM1339" s="1"/>
    </row>
    <row r="1340" spans="17:39" x14ac:dyDescent="0.2">
      <c r="Q1340" s="1"/>
      <c r="V1340" s="1"/>
      <c r="AD1340" s="1"/>
      <c r="AI1340" s="1"/>
      <c r="AM1340" s="1"/>
    </row>
    <row r="1341" spans="17:39" x14ac:dyDescent="0.2">
      <c r="Q1341" s="1"/>
      <c r="V1341" s="1"/>
      <c r="AD1341" s="1"/>
      <c r="AI1341" s="1"/>
      <c r="AM1341" s="1"/>
    </row>
    <row r="1342" spans="17:39" x14ac:dyDescent="0.2">
      <c r="Q1342" s="1"/>
      <c r="V1342" s="1"/>
      <c r="AD1342" s="1"/>
      <c r="AI1342" s="1"/>
      <c r="AM1342" s="1"/>
    </row>
    <row r="1343" spans="17:39" x14ac:dyDescent="0.2">
      <c r="Q1343" s="1"/>
      <c r="V1343" s="1"/>
      <c r="AD1343" s="1"/>
      <c r="AI1343" s="1"/>
      <c r="AM1343" s="1"/>
    </row>
    <row r="1344" spans="17:39" x14ac:dyDescent="0.2">
      <c r="Q1344" s="1"/>
      <c r="V1344" s="1"/>
      <c r="AD1344" s="1"/>
      <c r="AI1344" s="1"/>
      <c r="AM1344" s="1"/>
    </row>
    <row r="1345" spans="17:39" x14ac:dyDescent="0.2">
      <c r="Q1345" s="1"/>
      <c r="V1345" s="1"/>
      <c r="AD1345" s="1"/>
      <c r="AI1345" s="1"/>
      <c r="AM1345" s="1"/>
    </row>
    <row r="1346" spans="17:39" x14ac:dyDescent="0.2">
      <c r="Q1346" s="1"/>
      <c r="V1346" s="1"/>
      <c r="AD1346" s="1"/>
      <c r="AI1346" s="1"/>
      <c r="AM1346" s="1"/>
    </row>
    <row r="1347" spans="17:39" x14ac:dyDescent="0.2">
      <c r="Q1347" s="1"/>
      <c r="V1347" s="1"/>
      <c r="AD1347" s="1"/>
      <c r="AI1347" s="1"/>
      <c r="AM1347" s="1"/>
    </row>
    <row r="1348" spans="17:39" x14ac:dyDescent="0.2">
      <c r="Q1348" s="1"/>
      <c r="V1348" s="1"/>
      <c r="AD1348" s="1"/>
      <c r="AI1348" s="1"/>
      <c r="AM1348" s="1"/>
    </row>
    <row r="1349" spans="17:39" x14ac:dyDescent="0.2">
      <c r="Q1349" s="1"/>
      <c r="V1349" s="1"/>
      <c r="AD1349" s="1"/>
      <c r="AI1349" s="1"/>
      <c r="AM1349" s="1"/>
    </row>
    <row r="1350" spans="17:39" x14ac:dyDescent="0.2">
      <c r="Q1350" s="1"/>
      <c r="V1350" s="1"/>
      <c r="AD1350" s="1"/>
      <c r="AI1350" s="1"/>
      <c r="AM1350" s="1"/>
    </row>
    <row r="1351" spans="17:39" x14ac:dyDescent="0.2">
      <c r="Q1351" s="1"/>
      <c r="V1351" s="1"/>
      <c r="AD1351" s="1"/>
      <c r="AI1351" s="1"/>
      <c r="AM1351" s="1"/>
    </row>
    <row r="1352" spans="17:39" x14ac:dyDescent="0.2">
      <c r="Q1352" s="1"/>
      <c r="V1352" s="1"/>
      <c r="AD1352" s="1"/>
      <c r="AI1352" s="1"/>
      <c r="AM1352" s="1"/>
    </row>
    <row r="1353" spans="17:39" x14ac:dyDescent="0.2">
      <c r="Q1353" s="1"/>
      <c r="V1353" s="1"/>
      <c r="AD1353" s="1"/>
      <c r="AI1353" s="1"/>
      <c r="AM1353" s="1"/>
    </row>
    <row r="1354" spans="17:39" x14ac:dyDescent="0.2">
      <c r="Q1354" s="1"/>
      <c r="V1354" s="1"/>
      <c r="AD1354" s="1"/>
      <c r="AI1354" s="1"/>
      <c r="AM1354" s="1"/>
    </row>
    <row r="1355" spans="17:39" x14ac:dyDescent="0.2">
      <c r="Q1355" s="1"/>
      <c r="V1355" s="1"/>
      <c r="AD1355" s="1"/>
      <c r="AI1355" s="1"/>
      <c r="AM1355" s="1"/>
    </row>
    <row r="1356" spans="17:39" x14ac:dyDescent="0.2">
      <c r="Q1356" s="1"/>
      <c r="V1356" s="1"/>
      <c r="AD1356" s="1"/>
      <c r="AI1356" s="1"/>
      <c r="AM1356" s="1"/>
    </row>
    <row r="1357" spans="17:39" x14ac:dyDescent="0.2">
      <c r="Q1357" s="1"/>
      <c r="V1357" s="1"/>
      <c r="AD1357" s="1"/>
      <c r="AI1357" s="1"/>
      <c r="AM1357" s="1"/>
    </row>
    <row r="1358" spans="17:39" x14ac:dyDescent="0.2">
      <c r="Q1358" s="1"/>
      <c r="V1358" s="1"/>
      <c r="AD1358" s="1"/>
      <c r="AI1358" s="1"/>
      <c r="AM1358" s="1"/>
    </row>
    <row r="1359" spans="17:39" x14ac:dyDescent="0.2">
      <c r="Q1359" s="1"/>
      <c r="V1359" s="1"/>
      <c r="AD1359" s="1"/>
      <c r="AI1359" s="1"/>
      <c r="AM1359" s="1"/>
    </row>
    <row r="1360" spans="17:39" x14ac:dyDescent="0.2">
      <c r="Q1360" s="1"/>
      <c r="V1360" s="1"/>
      <c r="AD1360" s="1"/>
      <c r="AI1360" s="1"/>
      <c r="AM1360" s="1"/>
    </row>
    <row r="1361" spans="17:39" x14ac:dyDescent="0.2">
      <c r="Q1361" s="1"/>
      <c r="V1361" s="1"/>
      <c r="AD1361" s="1"/>
      <c r="AI1361" s="1"/>
      <c r="AM1361" s="1"/>
    </row>
    <row r="1362" spans="17:39" x14ac:dyDescent="0.2">
      <c r="Q1362" s="1"/>
      <c r="V1362" s="1"/>
      <c r="AD1362" s="1"/>
      <c r="AI1362" s="1"/>
      <c r="AM1362" s="1"/>
    </row>
    <row r="1363" spans="17:39" x14ac:dyDescent="0.2">
      <c r="Q1363" s="1"/>
      <c r="V1363" s="1"/>
      <c r="AD1363" s="1"/>
      <c r="AI1363" s="1"/>
      <c r="AM1363" s="1"/>
    </row>
    <row r="1364" spans="17:39" x14ac:dyDescent="0.2">
      <c r="Q1364" s="1"/>
      <c r="V1364" s="1"/>
      <c r="AD1364" s="1"/>
      <c r="AI1364" s="1"/>
      <c r="AM1364" s="1"/>
    </row>
    <row r="1365" spans="17:39" x14ac:dyDescent="0.2">
      <c r="Q1365" s="1"/>
      <c r="V1365" s="1"/>
      <c r="AD1365" s="1"/>
      <c r="AI1365" s="1"/>
      <c r="AM1365" s="1"/>
    </row>
    <row r="1366" spans="17:39" x14ac:dyDescent="0.2">
      <c r="Q1366" s="1"/>
      <c r="V1366" s="1"/>
      <c r="AD1366" s="1"/>
      <c r="AI1366" s="1"/>
      <c r="AM1366" s="1"/>
    </row>
    <row r="1367" spans="17:39" x14ac:dyDescent="0.2">
      <c r="Q1367" s="1"/>
      <c r="V1367" s="1"/>
      <c r="AD1367" s="1"/>
      <c r="AI1367" s="1"/>
      <c r="AM1367" s="1"/>
    </row>
    <row r="1368" spans="17:39" x14ac:dyDescent="0.2">
      <c r="Q1368" s="1"/>
      <c r="V1368" s="1"/>
      <c r="AD1368" s="1"/>
      <c r="AI1368" s="1"/>
      <c r="AM1368" s="1"/>
    </row>
    <row r="1369" spans="17:39" x14ac:dyDescent="0.2">
      <c r="Q1369" s="1"/>
      <c r="V1369" s="1"/>
      <c r="AD1369" s="1"/>
      <c r="AI1369" s="1"/>
      <c r="AM1369" s="1"/>
    </row>
    <row r="1370" spans="17:39" x14ac:dyDescent="0.2">
      <c r="Q1370" s="1"/>
      <c r="V1370" s="1"/>
      <c r="AD1370" s="1"/>
      <c r="AI1370" s="1"/>
      <c r="AM1370" s="1"/>
    </row>
    <row r="1371" spans="17:39" x14ac:dyDescent="0.2">
      <c r="Q1371" s="1"/>
      <c r="V1371" s="1"/>
      <c r="AD1371" s="1"/>
      <c r="AI1371" s="1"/>
      <c r="AM1371" s="1"/>
    </row>
    <row r="1372" spans="17:39" x14ac:dyDescent="0.2">
      <c r="Q1372" s="1"/>
      <c r="V1372" s="1"/>
      <c r="AD1372" s="1"/>
      <c r="AI1372" s="1"/>
      <c r="AM1372" s="1"/>
    </row>
    <row r="1373" spans="17:39" x14ac:dyDescent="0.2">
      <c r="Q1373" s="1"/>
      <c r="V1373" s="1"/>
      <c r="AD1373" s="1"/>
      <c r="AI1373" s="1"/>
      <c r="AM1373" s="1"/>
    </row>
    <row r="1374" spans="17:39" x14ac:dyDescent="0.2">
      <c r="Q1374" s="1"/>
      <c r="V1374" s="1"/>
      <c r="AD1374" s="1"/>
      <c r="AI1374" s="1"/>
      <c r="AM1374" s="1"/>
    </row>
    <row r="1375" spans="17:39" x14ac:dyDescent="0.2">
      <c r="Q1375" s="1"/>
      <c r="V1375" s="1"/>
      <c r="AD1375" s="1"/>
      <c r="AI1375" s="1"/>
      <c r="AM1375" s="1"/>
    </row>
    <row r="1376" spans="17:39" x14ac:dyDescent="0.2">
      <c r="Q1376" s="1"/>
      <c r="V1376" s="1"/>
      <c r="AD1376" s="1"/>
      <c r="AI1376" s="1"/>
      <c r="AM1376" s="1"/>
    </row>
    <row r="1377" spans="17:39" x14ac:dyDescent="0.2">
      <c r="Q1377" s="1"/>
      <c r="V1377" s="1"/>
      <c r="AD1377" s="1"/>
      <c r="AI1377" s="1"/>
      <c r="AM1377" s="1"/>
    </row>
    <row r="1378" spans="17:39" x14ac:dyDescent="0.2">
      <c r="Q1378" s="1"/>
      <c r="V1378" s="1"/>
      <c r="AD1378" s="1"/>
      <c r="AI1378" s="1"/>
      <c r="AM1378" s="1"/>
    </row>
    <row r="1379" spans="17:39" x14ac:dyDescent="0.2">
      <c r="Q1379" s="1"/>
      <c r="V1379" s="1"/>
      <c r="AD1379" s="1"/>
      <c r="AI1379" s="1"/>
      <c r="AM1379" s="1"/>
    </row>
    <row r="1380" spans="17:39" x14ac:dyDescent="0.2">
      <c r="Q1380" s="1"/>
      <c r="V1380" s="1"/>
      <c r="AD1380" s="1"/>
      <c r="AI1380" s="1"/>
      <c r="AM1380" s="1"/>
    </row>
    <row r="1381" spans="17:39" x14ac:dyDescent="0.2">
      <c r="Q1381" s="1"/>
      <c r="V1381" s="1"/>
      <c r="AD1381" s="1"/>
      <c r="AI1381" s="1"/>
      <c r="AM1381" s="1"/>
    </row>
    <row r="1382" spans="17:39" x14ac:dyDescent="0.2">
      <c r="Q1382" s="1"/>
      <c r="V1382" s="1"/>
      <c r="AD1382" s="1"/>
      <c r="AI1382" s="1"/>
      <c r="AM1382" s="1"/>
    </row>
    <row r="1383" spans="17:39" x14ac:dyDescent="0.2">
      <c r="Q1383" s="1"/>
      <c r="V1383" s="1"/>
      <c r="AD1383" s="1"/>
      <c r="AI1383" s="1"/>
      <c r="AM1383" s="1"/>
    </row>
    <row r="1384" spans="17:39" x14ac:dyDescent="0.2">
      <c r="Q1384" s="1"/>
      <c r="V1384" s="1"/>
      <c r="AD1384" s="1"/>
      <c r="AI1384" s="1"/>
      <c r="AM1384" s="1"/>
    </row>
    <row r="1385" spans="17:39" x14ac:dyDescent="0.2">
      <c r="Q1385" s="1"/>
      <c r="V1385" s="1"/>
      <c r="AD1385" s="1"/>
      <c r="AI1385" s="1"/>
      <c r="AM1385" s="1"/>
    </row>
    <row r="1386" spans="17:39" x14ac:dyDescent="0.2">
      <c r="Q1386" s="1"/>
      <c r="V1386" s="1"/>
      <c r="AD1386" s="1"/>
      <c r="AI1386" s="1"/>
      <c r="AM1386" s="1"/>
    </row>
    <row r="1387" spans="17:39" x14ac:dyDescent="0.2">
      <c r="Q1387" s="1"/>
      <c r="V1387" s="1"/>
      <c r="AD1387" s="1"/>
      <c r="AI1387" s="1"/>
      <c r="AM1387" s="1"/>
    </row>
    <row r="1388" spans="17:39" x14ac:dyDescent="0.2">
      <c r="Q1388" s="1"/>
      <c r="V1388" s="1"/>
      <c r="AD1388" s="1"/>
      <c r="AI1388" s="1"/>
      <c r="AM1388" s="1"/>
    </row>
    <row r="1389" spans="17:39" x14ac:dyDescent="0.2">
      <c r="Q1389" s="1"/>
      <c r="V1389" s="1"/>
      <c r="AD1389" s="1"/>
      <c r="AI1389" s="1"/>
      <c r="AM1389" s="1"/>
    </row>
    <row r="1390" spans="17:39" x14ac:dyDescent="0.2">
      <c r="Q1390" s="1"/>
      <c r="V1390" s="1"/>
      <c r="AD1390" s="1"/>
      <c r="AI1390" s="1"/>
      <c r="AM1390" s="1"/>
    </row>
    <row r="1391" spans="17:39" x14ac:dyDescent="0.2">
      <c r="Q1391" s="1"/>
      <c r="V1391" s="1"/>
      <c r="AD1391" s="1"/>
      <c r="AI1391" s="1"/>
      <c r="AM1391" s="1"/>
    </row>
    <row r="1392" spans="17:39" x14ac:dyDescent="0.2">
      <c r="Q1392" s="1"/>
      <c r="V1392" s="1"/>
      <c r="AD1392" s="1"/>
      <c r="AI1392" s="1"/>
      <c r="AM1392" s="1"/>
    </row>
    <row r="1393" spans="17:39" x14ac:dyDescent="0.2">
      <c r="Q1393" s="1"/>
      <c r="V1393" s="1"/>
      <c r="AD1393" s="1"/>
      <c r="AI1393" s="1"/>
      <c r="AM1393" s="1"/>
    </row>
    <row r="1394" spans="17:39" x14ac:dyDescent="0.2">
      <c r="Q1394" s="1"/>
      <c r="V1394" s="1"/>
      <c r="AD1394" s="1"/>
      <c r="AI1394" s="1"/>
      <c r="AM1394" s="1"/>
    </row>
    <row r="1395" spans="17:39" x14ac:dyDescent="0.2">
      <c r="Q1395" s="1"/>
      <c r="V1395" s="1"/>
      <c r="AD1395" s="1"/>
      <c r="AI1395" s="1"/>
      <c r="AM1395" s="1"/>
    </row>
    <row r="1396" spans="17:39" x14ac:dyDescent="0.2">
      <c r="Q1396" s="1"/>
      <c r="V1396" s="1"/>
      <c r="AD1396" s="1"/>
      <c r="AI1396" s="1"/>
      <c r="AM1396" s="1"/>
    </row>
    <row r="1397" spans="17:39" x14ac:dyDescent="0.2">
      <c r="Q1397" s="1"/>
      <c r="V1397" s="1"/>
      <c r="AD1397" s="1"/>
      <c r="AI1397" s="1"/>
      <c r="AM1397" s="1"/>
    </row>
    <row r="1398" spans="17:39" x14ac:dyDescent="0.2">
      <c r="Q1398" s="1"/>
      <c r="V1398" s="1"/>
      <c r="AD1398" s="1"/>
      <c r="AI1398" s="1"/>
      <c r="AM1398" s="1"/>
    </row>
    <row r="1399" spans="17:39" x14ac:dyDescent="0.2">
      <c r="Q1399" s="1"/>
      <c r="V1399" s="1"/>
      <c r="AD1399" s="1"/>
      <c r="AI1399" s="1"/>
      <c r="AM1399" s="1"/>
    </row>
    <row r="1400" spans="17:39" x14ac:dyDescent="0.2">
      <c r="Q1400" s="1"/>
      <c r="V1400" s="1"/>
      <c r="AD1400" s="1"/>
      <c r="AI1400" s="1"/>
      <c r="AM1400" s="1"/>
    </row>
    <row r="1401" spans="17:39" x14ac:dyDescent="0.2">
      <c r="Q1401" s="1"/>
      <c r="V1401" s="1"/>
      <c r="AD1401" s="1"/>
      <c r="AI1401" s="1"/>
      <c r="AM1401" s="1"/>
    </row>
    <row r="1402" spans="17:39" x14ac:dyDescent="0.2">
      <c r="Q1402" s="1"/>
      <c r="V1402" s="1"/>
      <c r="AD1402" s="1"/>
      <c r="AI1402" s="1"/>
      <c r="AM1402" s="1"/>
    </row>
    <row r="1403" spans="17:39" x14ac:dyDescent="0.2">
      <c r="Q1403" s="1"/>
      <c r="V1403" s="1"/>
      <c r="AD1403" s="1"/>
      <c r="AI1403" s="1"/>
      <c r="AM1403" s="1"/>
    </row>
    <row r="1404" spans="17:39" x14ac:dyDescent="0.2">
      <c r="Q1404" s="1"/>
      <c r="V1404" s="1"/>
      <c r="AD1404" s="1"/>
      <c r="AI1404" s="1"/>
      <c r="AM1404" s="1"/>
    </row>
    <row r="1405" spans="17:39" x14ac:dyDescent="0.2">
      <c r="Q1405" s="1"/>
      <c r="V1405" s="1"/>
      <c r="AD1405" s="1"/>
      <c r="AI1405" s="1"/>
      <c r="AM1405" s="1"/>
    </row>
    <row r="1406" spans="17:39" x14ac:dyDescent="0.2">
      <c r="Q1406" s="1"/>
      <c r="V1406" s="1"/>
      <c r="AD1406" s="1"/>
      <c r="AI1406" s="1"/>
      <c r="AM1406" s="1"/>
    </row>
    <row r="1407" spans="17:39" x14ac:dyDescent="0.2">
      <c r="Q1407" s="1"/>
      <c r="V1407" s="1"/>
      <c r="AD1407" s="1"/>
      <c r="AI1407" s="1"/>
      <c r="AM1407" s="1"/>
    </row>
    <row r="1408" spans="17:39" x14ac:dyDescent="0.2">
      <c r="Q1408" s="1"/>
      <c r="V1408" s="1"/>
      <c r="AD1408" s="1"/>
      <c r="AI1408" s="1"/>
      <c r="AM1408" s="1"/>
    </row>
    <row r="1409" spans="17:39" x14ac:dyDescent="0.2">
      <c r="Q1409" s="1"/>
      <c r="V1409" s="1"/>
      <c r="AD1409" s="1"/>
      <c r="AI1409" s="1"/>
      <c r="AM1409" s="1"/>
    </row>
    <row r="1410" spans="17:39" x14ac:dyDescent="0.2">
      <c r="Q1410" s="1"/>
      <c r="V1410" s="1"/>
      <c r="AD1410" s="1"/>
      <c r="AI1410" s="1"/>
      <c r="AM1410" s="1"/>
    </row>
    <row r="1411" spans="17:39" x14ac:dyDescent="0.2">
      <c r="Q1411" s="1"/>
      <c r="V1411" s="1"/>
      <c r="AD1411" s="1"/>
      <c r="AI1411" s="1"/>
      <c r="AM1411" s="1"/>
    </row>
    <row r="1412" spans="17:39" x14ac:dyDescent="0.2">
      <c r="Q1412" s="1"/>
      <c r="V1412" s="1"/>
      <c r="AD1412" s="1"/>
      <c r="AI1412" s="1"/>
      <c r="AM1412" s="1"/>
    </row>
    <row r="1413" spans="17:39" x14ac:dyDescent="0.2">
      <c r="Q1413" s="1"/>
      <c r="V1413" s="1"/>
      <c r="AD1413" s="1"/>
      <c r="AI1413" s="1"/>
      <c r="AM1413" s="1"/>
    </row>
    <row r="1414" spans="17:39" x14ac:dyDescent="0.2">
      <c r="Q1414" s="1"/>
      <c r="V1414" s="1"/>
      <c r="AD1414" s="1"/>
      <c r="AI1414" s="1"/>
      <c r="AM1414" s="1"/>
    </row>
    <row r="1415" spans="17:39" x14ac:dyDescent="0.2">
      <c r="Q1415" s="1"/>
      <c r="V1415" s="1"/>
      <c r="AD1415" s="1"/>
      <c r="AI1415" s="1"/>
      <c r="AM1415" s="1"/>
    </row>
    <row r="1416" spans="17:39" x14ac:dyDescent="0.2">
      <c r="Q1416" s="1"/>
      <c r="V1416" s="1"/>
      <c r="AD1416" s="1"/>
      <c r="AI1416" s="1"/>
      <c r="AM1416" s="1"/>
    </row>
    <row r="1417" spans="17:39" x14ac:dyDescent="0.2">
      <c r="Q1417" s="1"/>
      <c r="V1417" s="1"/>
      <c r="AD1417" s="1"/>
      <c r="AI1417" s="1"/>
      <c r="AM1417" s="1"/>
    </row>
    <row r="1418" spans="17:39" x14ac:dyDescent="0.2">
      <c r="Q1418" s="1"/>
      <c r="V1418" s="1"/>
      <c r="AD1418" s="1"/>
      <c r="AI1418" s="1"/>
      <c r="AM1418" s="1"/>
    </row>
    <row r="1419" spans="17:39" x14ac:dyDescent="0.2">
      <c r="Q1419" s="1"/>
      <c r="V1419" s="1"/>
      <c r="AD1419" s="1"/>
      <c r="AI1419" s="1"/>
      <c r="AM1419" s="1"/>
    </row>
    <row r="1420" spans="17:39" x14ac:dyDescent="0.2">
      <c r="Q1420" s="1"/>
      <c r="V1420" s="1"/>
      <c r="AD1420" s="1"/>
      <c r="AI1420" s="1"/>
      <c r="AM1420" s="1"/>
    </row>
    <row r="1421" spans="17:39" x14ac:dyDescent="0.2">
      <c r="Q1421" s="1"/>
      <c r="V1421" s="1"/>
      <c r="AD1421" s="1"/>
      <c r="AI1421" s="1"/>
      <c r="AM1421" s="1"/>
    </row>
    <row r="1422" spans="17:39" x14ac:dyDescent="0.2">
      <c r="Q1422" s="1"/>
      <c r="V1422" s="1"/>
      <c r="AD1422" s="1"/>
      <c r="AI1422" s="1"/>
      <c r="AM1422" s="1"/>
    </row>
    <row r="1423" spans="17:39" x14ac:dyDescent="0.2">
      <c r="Q1423" s="1"/>
      <c r="V1423" s="1"/>
      <c r="AD1423" s="1"/>
      <c r="AI1423" s="1"/>
      <c r="AM1423" s="1"/>
    </row>
    <row r="1424" spans="17:39" x14ac:dyDescent="0.2">
      <c r="Q1424" s="1"/>
      <c r="V1424" s="1"/>
      <c r="AD1424" s="1"/>
      <c r="AI1424" s="1"/>
      <c r="AM1424" s="1"/>
    </row>
    <row r="1425" spans="17:39" x14ac:dyDescent="0.2">
      <c r="Q1425" s="1"/>
      <c r="V1425" s="1"/>
      <c r="AD1425" s="1"/>
      <c r="AI1425" s="1"/>
      <c r="AM1425" s="1"/>
    </row>
    <row r="1426" spans="17:39" x14ac:dyDescent="0.2">
      <c r="Q1426" s="1"/>
      <c r="V1426" s="1"/>
      <c r="AD1426" s="1"/>
      <c r="AI1426" s="1"/>
      <c r="AM1426" s="1"/>
    </row>
    <row r="1427" spans="17:39" x14ac:dyDescent="0.2">
      <c r="Q1427" s="1"/>
      <c r="V1427" s="1"/>
      <c r="AD1427" s="1"/>
      <c r="AI1427" s="1"/>
      <c r="AM1427" s="1"/>
    </row>
    <row r="1428" spans="17:39" x14ac:dyDescent="0.2">
      <c r="Q1428" s="1"/>
      <c r="V1428" s="1"/>
      <c r="AD1428" s="1"/>
      <c r="AI1428" s="1"/>
      <c r="AM1428" s="1"/>
    </row>
    <row r="1429" spans="17:39" x14ac:dyDescent="0.2">
      <c r="Q1429" s="1"/>
      <c r="V1429" s="1"/>
      <c r="AD1429" s="1"/>
      <c r="AI1429" s="1"/>
      <c r="AM1429" s="1"/>
    </row>
    <row r="1430" spans="17:39" x14ac:dyDescent="0.2">
      <c r="Q1430" s="1"/>
      <c r="V1430" s="1"/>
      <c r="AD1430" s="1"/>
      <c r="AI1430" s="1"/>
      <c r="AM1430" s="1"/>
    </row>
    <row r="1431" spans="17:39" x14ac:dyDescent="0.2">
      <c r="Q1431" s="1"/>
      <c r="V1431" s="1"/>
      <c r="AD1431" s="1"/>
      <c r="AI1431" s="1"/>
      <c r="AM1431" s="1"/>
    </row>
    <row r="1432" spans="17:39" x14ac:dyDescent="0.2">
      <c r="Q1432" s="1"/>
      <c r="V1432" s="1"/>
      <c r="AD1432" s="1"/>
      <c r="AI1432" s="1"/>
      <c r="AM1432" s="1"/>
    </row>
    <row r="1433" spans="17:39" x14ac:dyDescent="0.2">
      <c r="Q1433" s="1"/>
      <c r="V1433" s="1"/>
      <c r="AD1433" s="1"/>
      <c r="AI1433" s="1"/>
      <c r="AM1433" s="1"/>
    </row>
    <row r="1434" spans="17:39" x14ac:dyDescent="0.2">
      <c r="Q1434" s="1"/>
      <c r="V1434" s="1"/>
      <c r="AD1434" s="1"/>
      <c r="AI1434" s="1"/>
      <c r="AM1434" s="1"/>
    </row>
    <row r="1435" spans="17:39" x14ac:dyDescent="0.2">
      <c r="Q1435" s="1"/>
      <c r="V1435" s="1"/>
      <c r="AD1435" s="1"/>
      <c r="AI1435" s="1"/>
      <c r="AM1435" s="1"/>
    </row>
    <row r="1436" spans="17:39" x14ac:dyDescent="0.2">
      <c r="Q1436" s="1"/>
      <c r="V1436" s="1"/>
      <c r="AD1436" s="1"/>
      <c r="AI1436" s="1"/>
      <c r="AM1436" s="1"/>
    </row>
    <row r="1437" spans="17:39" x14ac:dyDescent="0.2">
      <c r="Q1437" s="1"/>
      <c r="V1437" s="1"/>
      <c r="AD1437" s="1"/>
      <c r="AI1437" s="1"/>
      <c r="AM1437" s="1"/>
    </row>
    <row r="1438" spans="17:39" x14ac:dyDescent="0.2">
      <c r="Q1438" s="1"/>
      <c r="V1438" s="1"/>
      <c r="AD1438" s="1"/>
      <c r="AI1438" s="1"/>
      <c r="AM1438" s="1"/>
    </row>
    <row r="1439" spans="17:39" x14ac:dyDescent="0.2">
      <c r="Q1439" s="1"/>
      <c r="V1439" s="1"/>
      <c r="AD1439" s="1"/>
      <c r="AI1439" s="1"/>
      <c r="AM1439" s="1"/>
    </row>
    <row r="1440" spans="17:39" x14ac:dyDescent="0.2">
      <c r="Q1440" s="1"/>
      <c r="V1440" s="1"/>
      <c r="AD1440" s="1"/>
      <c r="AI1440" s="1"/>
      <c r="AM1440" s="1"/>
    </row>
    <row r="1441" spans="17:39" x14ac:dyDescent="0.2">
      <c r="Q1441" s="1"/>
      <c r="V1441" s="1"/>
      <c r="AD1441" s="1"/>
      <c r="AI1441" s="1"/>
      <c r="AM1441" s="1"/>
    </row>
    <row r="1442" spans="17:39" x14ac:dyDescent="0.2">
      <c r="Q1442" s="1"/>
      <c r="V1442" s="1"/>
      <c r="AD1442" s="1"/>
      <c r="AI1442" s="1"/>
      <c r="AM1442" s="1"/>
    </row>
    <row r="1443" spans="17:39" x14ac:dyDescent="0.2">
      <c r="Q1443" s="1"/>
      <c r="V1443" s="1"/>
      <c r="AD1443" s="1"/>
      <c r="AI1443" s="1"/>
      <c r="AM1443" s="1"/>
    </row>
    <row r="1444" spans="17:39" x14ac:dyDescent="0.2">
      <c r="Q1444" s="1"/>
      <c r="V1444" s="1"/>
      <c r="AD1444" s="1"/>
      <c r="AI1444" s="1"/>
      <c r="AM1444" s="1"/>
    </row>
    <row r="1445" spans="17:39" x14ac:dyDescent="0.2">
      <c r="Q1445" s="1"/>
      <c r="V1445" s="1"/>
      <c r="AD1445" s="1"/>
      <c r="AI1445" s="1"/>
      <c r="AM1445" s="1"/>
    </row>
    <row r="1446" spans="17:39" x14ac:dyDescent="0.2">
      <c r="Q1446" s="1"/>
      <c r="V1446" s="1"/>
      <c r="AD1446" s="1"/>
      <c r="AI1446" s="1"/>
      <c r="AM1446" s="1"/>
    </row>
    <row r="1447" spans="17:39" x14ac:dyDescent="0.2">
      <c r="Q1447" s="1"/>
      <c r="V1447" s="1"/>
      <c r="AD1447" s="1"/>
      <c r="AI1447" s="1"/>
      <c r="AM1447" s="1"/>
    </row>
    <row r="1448" spans="17:39" x14ac:dyDescent="0.2">
      <c r="Q1448" s="1"/>
      <c r="V1448" s="1"/>
      <c r="AD1448" s="1"/>
      <c r="AI1448" s="1"/>
      <c r="AM1448" s="1"/>
    </row>
    <row r="1449" spans="17:39" x14ac:dyDescent="0.2">
      <c r="Q1449" s="1"/>
      <c r="V1449" s="1"/>
      <c r="AD1449" s="1"/>
      <c r="AI1449" s="1"/>
      <c r="AM1449" s="1"/>
    </row>
    <row r="1450" spans="17:39" x14ac:dyDescent="0.2">
      <c r="Q1450" s="1"/>
      <c r="V1450" s="1"/>
      <c r="AD1450" s="1"/>
      <c r="AI1450" s="1"/>
      <c r="AM1450" s="1"/>
    </row>
    <row r="1451" spans="17:39" x14ac:dyDescent="0.2">
      <c r="Q1451" s="1"/>
      <c r="V1451" s="1"/>
      <c r="AD1451" s="1"/>
      <c r="AI1451" s="1"/>
      <c r="AM1451" s="1"/>
    </row>
    <row r="1452" spans="17:39" x14ac:dyDescent="0.2">
      <c r="Q1452" s="1"/>
      <c r="V1452" s="1"/>
      <c r="AD1452" s="1"/>
      <c r="AI1452" s="1"/>
      <c r="AM1452" s="1"/>
    </row>
    <row r="1453" spans="17:39" x14ac:dyDescent="0.2">
      <c r="Q1453" s="1"/>
      <c r="V1453" s="1"/>
      <c r="AD1453" s="1"/>
      <c r="AI1453" s="1"/>
      <c r="AM1453" s="1"/>
    </row>
    <row r="1454" spans="17:39" x14ac:dyDescent="0.2">
      <c r="Q1454" s="1"/>
      <c r="V1454" s="1"/>
      <c r="AD1454" s="1"/>
      <c r="AI1454" s="1"/>
      <c r="AM1454" s="1"/>
    </row>
    <row r="1455" spans="17:39" x14ac:dyDescent="0.2">
      <c r="Q1455" s="1"/>
      <c r="V1455" s="1"/>
      <c r="AD1455" s="1"/>
      <c r="AI1455" s="1"/>
      <c r="AM1455" s="1"/>
    </row>
    <row r="1456" spans="17:39" x14ac:dyDescent="0.2">
      <c r="Q1456" s="1"/>
      <c r="V1456" s="1"/>
      <c r="AD1456" s="1"/>
      <c r="AI1456" s="1"/>
      <c r="AM1456" s="1"/>
    </row>
    <row r="1457" spans="17:39" x14ac:dyDescent="0.2">
      <c r="Q1457" s="1"/>
      <c r="V1457" s="1"/>
      <c r="AD1457" s="1"/>
      <c r="AI1457" s="1"/>
      <c r="AM1457" s="1"/>
    </row>
    <row r="1458" spans="17:39" x14ac:dyDescent="0.2">
      <c r="Q1458" s="1"/>
      <c r="V1458" s="1"/>
      <c r="AD1458" s="1"/>
      <c r="AI1458" s="1"/>
      <c r="AM1458" s="1"/>
    </row>
    <row r="1459" spans="17:39" x14ac:dyDescent="0.2">
      <c r="Q1459" s="1"/>
      <c r="V1459" s="1"/>
      <c r="AD1459" s="1"/>
      <c r="AI1459" s="1"/>
      <c r="AM1459" s="1"/>
    </row>
    <row r="1460" spans="17:39" x14ac:dyDescent="0.2">
      <c r="Q1460" s="1"/>
      <c r="V1460" s="1"/>
      <c r="AD1460" s="1"/>
      <c r="AI1460" s="1"/>
      <c r="AM1460" s="1"/>
    </row>
    <row r="1461" spans="17:39" x14ac:dyDescent="0.2">
      <c r="Q1461" s="1"/>
      <c r="V1461" s="1"/>
      <c r="AD1461" s="1"/>
      <c r="AI1461" s="1"/>
      <c r="AM1461" s="1"/>
    </row>
    <row r="1462" spans="17:39" x14ac:dyDescent="0.2">
      <c r="Q1462" s="1"/>
      <c r="V1462" s="1"/>
      <c r="AD1462" s="1"/>
      <c r="AI1462" s="1"/>
      <c r="AM1462" s="1"/>
    </row>
    <row r="1463" spans="17:39" x14ac:dyDescent="0.2">
      <c r="Q1463" s="1"/>
      <c r="V1463" s="1"/>
      <c r="AD1463" s="1"/>
      <c r="AI1463" s="1"/>
      <c r="AM1463" s="1"/>
    </row>
    <row r="1464" spans="17:39" x14ac:dyDescent="0.2">
      <c r="Q1464" s="1"/>
      <c r="V1464" s="1"/>
      <c r="AD1464" s="1"/>
      <c r="AI1464" s="1"/>
      <c r="AM1464" s="1"/>
    </row>
    <row r="1465" spans="17:39" x14ac:dyDescent="0.2">
      <c r="Q1465" s="1"/>
      <c r="V1465" s="1"/>
      <c r="AD1465" s="1"/>
      <c r="AI1465" s="1"/>
      <c r="AM1465" s="1"/>
    </row>
    <row r="1466" spans="17:39" x14ac:dyDescent="0.2">
      <c r="Q1466" s="1"/>
      <c r="V1466" s="1"/>
      <c r="AD1466" s="1"/>
      <c r="AI1466" s="1"/>
      <c r="AM1466" s="1"/>
    </row>
    <row r="1467" spans="17:39" x14ac:dyDescent="0.2">
      <c r="Q1467" s="1"/>
      <c r="V1467" s="1"/>
      <c r="AD1467" s="1"/>
      <c r="AI1467" s="1"/>
      <c r="AM1467" s="1"/>
    </row>
    <row r="1468" spans="17:39" x14ac:dyDescent="0.2">
      <c r="Q1468" s="1"/>
      <c r="V1468" s="1"/>
      <c r="AD1468" s="1"/>
      <c r="AI1468" s="1"/>
      <c r="AM1468" s="1"/>
    </row>
    <row r="1469" spans="17:39" x14ac:dyDescent="0.2">
      <c r="Q1469" s="1"/>
      <c r="V1469" s="1"/>
      <c r="AD1469" s="1"/>
      <c r="AI1469" s="1"/>
      <c r="AM1469" s="1"/>
    </row>
    <row r="1470" spans="17:39" x14ac:dyDescent="0.2">
      <c r="Q1470" s="1"/>
      <c r="V1470" s="1"/>
      <c r="AD1470" s="1"/>
      <c r="AI1470" s="1"/>
      <c r="AM1470" s="1"/>
    </row>
    <row r="1471" spans="17:39" x14ac:dyDescent="0.2">
      <c r="Q1471" s="1"/>
      <c r="V1471" s="1"/>
      <c r="AD1471" s="1"/>
      <c r="AI1471" s="1"/>
      <c r="AM1471" s="1"/>
    </row>
    <row r="1472" spans="17:39" x14ac:dyDescent="0.2">
      <c r="Q1472" s="1"/>
      <c r="V1472" s="1"/>
      <c r="AD1472" s="1"/>
      <c r="AI1472" s="1"/>
      <c r="AM1472" s="1"/>
    </row>
    <row r="1473" spans="17:39" x14ac:dyDescent="0.2">
      <c r="Q1473" s="1"/>
      <c r="V1473" s="1"/>
      <c r="AD1473" s="1"/>
      <c r="AI1473" s="1"/>
      <c r="AM1473" s="1"/>
    </row>
    <row r="1474" spans="17:39" x14ac:dyDescent="0.2">
      <c r="Q1474" s="1"/>
      <c r="V1474" s="1"/>
      <c r="AD1474" s="1"/>
      <c r="AI1474" s="1"/>
      <c r="AM1474" s="1"/>
    </row>
    <row r="1475" spans="17:39" x14ac:dyDescent="0.2">
      <c r="Q1475" s="1"/>
      <c r="V1475" s="1"/>
      <c r="AD1475" s="1"/>
      <c r="AI1475" s="1"/>
      <c r="AM1475" s="1"/>
    </row>
    <row r="1476" spans="17:39" x14ac:dyDescent="0.2">
      <c r="Q1476" s="1"/>
      <c r="V1476" s="1"/>
      <c r="AD1476" s="1"/>
      <c r="AI1476" s="1"/>
      <c r="AM1476" s="1"/>
    </row>
    <row r="1477" spans="17:39" x14ac:dyDescent="0.2">
      <c r="Q1477" s="1"/>
      <c r="V1477" s="1"/>
      <c r="AD1477" s="1"/>
      <c r="AI1477" s="1"/>
      <c r="AM1477" s="1"/>
    </row>
    <row r="1478" spans="17:39" x14ac:dyDescent="0.2">
      <c r="Q1478" s="1"/>
      <c r="V1478" s="1"/>
      <c r="AD1478" s="1"/>
      <c r="AI1478" s="1"/>
      <c r="AM1478" s="1"/>
    </row>
    <row r="1479" spans="17:39" x14ac:dyDescent="0.2">
      <c r="Q1479" s="1"/>
      <c r="V1479" s="1"/>
      <c r="AD1479" s="1"/>
      <c r="AI1479" s="1"/>
      <c r="AM1479" s="1"/>
    </row>
    <row r="1480" spans="17:39" x14ac:dyDescent="0.2">
      <c r="Q1480" s="1"/>
      <c r="V1480" s="1"/>
      <c r="AD1480" s="1"/>
      <c r="AI1480" s="1"/>
      <c r="AM1480" s="1"/>
    </row>
    <row r="1481" spans="17:39" x14ac:dyDescent="0.2">
      <c r="Q1481" s="1"/>
      <c r="V1481" s="1"/>
      <c r="AD1481" s="1"/>
      <c r="AI1481" s="1"/>
      <c r="AM1481" s="1"/>
    </row>
    <row r="1482" spans="17:39" x14ac:dyDescent="0.2">
      <c r="Q1482" s="1"/>
      <c r="V1482" s="1"/>
      <c r="AD1482" s="1"/>
      <c r="AI1482" s="1"/>
      <c r="AM1482" s="1"/>
    </row>
    <row r="1483" spans="17:39" x14ac:dyDescent="0.2">
      <c r="Q1483" s="1"/>
      <c r="V1483" s="1"/>
      <c r="AD1483" s="1"/>
      <c r="AI1483" s="1"/>
      <c r="AM1483" s="1"/>
    </row>
    <row r="1484" spans="17:39" x14ac:dyDescent="0.2">
      <c r="Q1484" s="1"/>
      <c r="V1484" s="1"/>
      <c r="AD1484" s="1"/>
      <c r="AI1484" s="1"/>
      <c r="AM1484" s="1"/>
    </row>
    <row r="1485" spans="17:39" x14ac:dyDescent="0.2">
      <c r="Q1485" s="1"/>
      <c r="V1485" s="1"/>
      <c r="AD1485" s="1"/>
      <c r="AI1485" s="1"/>
      <c r="AM1485" s="1"/>
    </row>
    <row r="1486" spans="17:39" x14ac:dyDescent="0.2">
      <c r="Q1486" s="1"/>
      <c r="V1486" s="1"/>
      <c r="AD1486" s="1"/>
      <c r="AI1486" s="1"/>
      <c r="AM1486" s="1"/>
    </row>
    <row r="1487" spans="17:39" x14ac:dyDescent="0.2">
      <c r="Q1487" s="1"/>
      <c r="V1487" s="1"/>
      <c r="AD1487" s="1"/>
      <c r="AI1487" s="1"/>
      <c r="AM1487" s="1"/>
    </row>
    <row r="1488" spans="17:39" x14ac:dyDescent="0.2">
      <c r="Q1488" s="1"/>
      <c r="V1488" s="1"/>
      <c r="AD1488" s="1"/>
      <c r="AI1488" s="1"/>
      <c r="AM1488" s="1"/>
    </row>
    <row r="1489" spans="17:39" x14ac:dyDescent="0.2">
      <c r="Q1489" s="1"/>
      <c r="V1489" s="1"/>
      <c r="AD1489" s="1"/>
      <c r="AI1489" s="1"/>
      <c r="AM1489" s="1"/>
    </row>
    <row r="1490" spans="17:39" x14ac:dyDescent="0.2">
      <c r="Q1490" s="1"/>
      <c r="V1490" s="1"/>
      <c r="AD1490" s="1"/>
      <c r="AI1490" s="1"/>
      <c r="AM1490" s="1"/>
    </row>
    <row r="1491" spans="17:39" x14ac:dyDescent="0.2">
      <c r="Q1491" s="1"/>
      <c r="V1491" s="1"/>
      <c r="AD1491" s="1"/>
      <c r="AI1491" s="1"/>
      <c r="AM1491" s="1"/>
    </row>
    <row r="1492" spans="17:39" x14ac:dyDescent="0.2">
      <c r="Q1492" s="1"/>
      <c r="V1492" s="1"/>
      <c r="AD1492" s="1"/>
      <c r="AI1492" s="1"/>
      <c r="AM1492" s="1"/>
    </row>
    <row r="1493" spans="17:39" x14ac:dyDescent="0.2">
      <c r="Q1493" s="1"/>
      <c r="V1493" s="1"/>
      <c r="AD1493" s="1"/>
      <c r="AI1493" s="1"/>
      <c r="AM1493" s="1"/>
    </row>
    <row r="1494" spans="17:39" x14ac:dyDescent="0.2">
      <c r="Q1494" s="1"/>
      <c r="V1494" s="1"/>
      <c r="AD1494" s="1"/>
      <c r="AI1494" s="1"/>
      <c r="AM1494" s="1"/>
    </row>
    <row r="1495" spans="17:39" x14ac:dyDescent="0.2">
      <c r="Q1495" s="1"/>
      <c r="V1495" s="1"/>
      <c r="AD1495" s="1"/>
      <c r="AI1495" s="1"/>
      <c r="AM1495" s="1"/>
    </row>
    <row r="1496" spans="17:39" x14ac:dyDescent="0.2">
      <c r="Q1496" s="1"/>
      <c r="V1496" s="1"/>
      <c r="AD1496" s="1"/>
      <c r="AI1496" s="1"/>
      <c r="AM1496" s="1"/>
    </row>
    <row r="1497" spans="17:39" x14ac:dyDescent="0.2">
      <c r="Q1497" s="1"/>
      <c r="V1497" s="1"/>
      <c r="AD1497" s="1"/>
      <c r="AI1497" s="1"/>
      <c r="AM1497" s="1"/>
    </row>
    <row r="1498" spans="17:39" x14ac:dyDescent="0.2">
      <c r="Q1498" s="1"/>
      <c r="V1498" s="1"/>
      <c r="AD1498" s="1"/>
      <c r="AI1498" s="1"/>
      <c r="AM1498" s="1"/>
    </row>
    <row r="1499" spans="17:39" x14ac:dyDescent="0.2">
      <c r="Q1499" s="1"/>
      <c r="V1499" s="1"/>
      <c r="AD1499" s="1"/>
      <c r="AI1499" s="1"/>
      <c r="AM1499" s="1"/>
    </row>
    <row r="1500" spans="17:39" x14ac:dyDescent="0.2">
      <c r="Q1500" s="1"/>
      <c r="V1500" s="1"/>
      <c r="AD1500" s="1"/>
      <c r="AI1500" s="1"/>
      <c r="AM1500" s="1"/>
    </row>
    <row r="1501" spans="17:39" x14ac:dyDescent="0.2">
      <c r="Q1501" s="1"/>
      <c r="V1501" s="1"/>
      <c r="AD1501" s="1"/>
      <c r="AI1501" s="1"/>
      <c r="AM1501" s="1"/>
    </row>
    <row r="1502" spans="17:39" x14ac:dyDescent="0.2">
      <c r="Q1502" s="1"/>
      <c r="V1502" s="1"/>
      <c r="AD1502" s="1"/>
      <c r="AI1502" s="1"/>
      <c r="AM1502" s="1"/>
    </row>
    <row r="1503" spans="17:39" x14ac:dyDescent="0.2">
      <c r="Q1503" s="1"/>
      <c r="V1503" s="1"/>
      <c r="AD1503" s="1"/>
      <c r="AI1503" s="1"/>
      <c r="AM1503" s="1"/>
    </row>
    <row r="1504" spans="17:39" x14ac:dyDescent="0.2">
      <c r="Q1504" s="1"/>
      <c r="V1504" s="1"/>
      <c r="AD1504" s="1"/>
      <c r="AI1504" s="1"/>
      <c r="AM1504" s="1"/>
    </row>
    <row r="1505" spans="17:39" x14ac:dyDescent="0.2">
      <c r="Q1505" s="1"/>
      <c r="V1505" s="1"/>
      <c r="AD1505" s="1"/>
      <c r="AI1505" s="1"/>
      <c r="AM1505" s="1"/>
    </row>
    <row r="1506" spans="17:39" x14ac:dyDescent="0.2">
      <c r="Q1506" s="1"/>
      <c r="V1506" s="1"/>
      <c r="AD1506" s="1"/>
      <c r="AI1506" s="1"/>
      <c r="AM1506" s="1"/>
    </row>
    <row r="1507" spans="17:39" x14ac:dyDescent="0.2">
      <c r="Q1507" s="1"/>
      <c r="V1507" s="1"/>
      <c r="AD1507" s="1"/>
      <c r="AI1507" s="1"/>
      <c r="AM1507" s="1"/>
    </row>
    <row r="1508" spans="17:39" x14ac:dyDescent="0.2">
      <c r="Q1508" s="1"/>
      <c r="V1508" s="1"/>
      <c r="AD1508" s="1"/>
      <c r="AI1508" s="1"/>
      <c r="AM1508" s="1"/>
    </row>
    <row r="1509" spans="17:39" x14ac:dyDescent="0.2">
      <c r="Q1509" s="1"/>
      <c r="V1509" s="1"/>
      <c r="AD1509" s="1"/>
      <c r="AI1509" s="1"/>
      <c r="AM1509" s="1"/>
    </row>
    <row r="1510" spans="17:39" x14ac:dyDescent="0.2">
      <c r="Q1510" s="1"/>
      <c r="V1510" s="1"/>
      <c r="AD1510" s="1"/>
      <c r="AI1510" s="1"/>
      <c r="AM1510" s="1"/>
    </row>
    <row r="1511" spans="17:39" x14ac:dyDescent="0.2">
      <c r="Q1511" s="1"/>
      <c r="V1511" s="1"/>
      <c r="AD1511" s="1"/>
      <c r="AI1511" s="1"/>
      <c r="AM1511" s="1"/>
    </row>
    <row r="1512" spans="17:39" x14ac:dyDescent="0.2">
      <c r="Q1512" s="1"/>
      <c r="V1512" s="1"/>
      <c r="AD1512" s="1"/>
      <c r="AI1512" s="1"/>
      <c r="AM1512" s="1"/>
    </row>
    <row r="1513" spans="17:39" x14ac:dyDescent="0.2">
      <c r="Q1513" s="1"/>
      <c r="V1513" s="1"/>
      <c r="AD1513" s="1"/>
      <c r="AI1513" s="1"/>
      <c r="AM1513" s="1"/>
    </row>
    <row r="1514" spans="17:39" x14ac:dyDescent="0.2">
      <c r="Q1514" s="1"/>
      <c r="V1514" s="1"/>
      <c r="AD1514" s="1"/>
      <c r="AI1514" s="1"/>
      <c r="AM1514" s="1"/>
    </row>
    <row r="1515" spans="17:39" x14ac:dyDescent="0.2">
      <c r="Q1515" s="1"/>
      <c r="V1515" s="1"/>
      <c r="AD1515" s="1"/>
      <c r="AI1515" s="1"/>
      <c r="AM1515" s="1"/>
    </row>
    <row r="1516" spans="17:39" x14ac:dyDescent="0.2">
      <c r="Q1516" s="1"/>
      <c r="V1516" s="1"/>
      <c r="AD1516" s="1"/>
      <c r="AI1516" s="1"/>
      <c r="AM1516" s="1"/>
    </row>
    <row r="1517" spans="17:39" x14ac:dyDescent="0.2">
      <c r="Q1517" s="1"/>
      <c r="V1517" s="1"/>
      <c r="AD1517" s="1"/>
      <c r="AI1517" s="1"/>
      <c r="AM1517" s="1"/>
    </row>
    <row r="1518" spans="17:39" x14ac:dyDescent="0.2">
      <c r="Q1518" s="1"/>
      <c r="V1518" s="1"/>
      <c r="AD1518" s="1"/>
      <c r="AI1518" s="1"/>
      <c r="AM1518" s="1"/>
    </row>
    <row r="1519" spans="17:39" x14ac:dyDescent="0.2">
      <c r="Q1519" s="1"/>
      <c r="V1519" s="1"/>
      <c r="AD1519" s="1"/>
      <c r="AI1519" s="1"/>
      <c r="AM1519" s="1"/>
    </row>
    <row r="1520" spans="17:39" x14ac:dyDescent="0.2">
      <c r="Q1520" s="1"/>
      <c r="V1520" s="1"/>
      <c r="AD1520" s="1"/>
      <c r="AI1520" s="1"/>
      <c r="AM1520" s="1"/>
    </row>
    <row r="1521" spans="17:39" x14ac:dyDescent="0.2">
      <c r="Q1521" s="1"/>
      <c r="V1521" s="1"/>
      <c r="AD1521" s="1"/>
      <c r="AI1521" s="1"/>
      <c r="AM1521" s="1"/>
    </row>
    <row r="1522" spans="17:39" x14ac:dyDescent="0.2">
      <c r="Q1522" s="1"/>
      <c r="V1522" s="1"/>
      <c r="AD1522" s="1"/>
      <c r="AI1522" s="1"/>
      <c r="AM1522" s="1"/>
    </row>
    <row r="1523" spans="17:39" x14ac:dyDescent="0.2">
      <c r="Q1523" s="1"/>
      <c r="V1523" s="1"/>
      <c r="AM1523" s="1"/>
    </row>
    <row r="1524" spans="17:39" x14ac:dyDescent="0.2">
      <c r="Q1524" s="1"/>
      <c r="V1524" s="1"/>
      <c r="AM1524" s="1"/>
    </row>
    <row r="1525" spans="17:39" x14ac:dyDescent="0.2">
      <c r="Q1525" s="1"/>
      <c r="V1525" s="1"/>
      <c r="AM1525" s="1"/>
    </row>
    <row r="1526" spans="17:39" x14ac:dyDescent="0.2">
      <c r="Q1526" s="1"/>
      <c r="V1526" s="1"/>
      <c r="AM1526" s="1"/>
    </row>
    <row r="1527" spans="17:39" x14ac:dyDescent="0.2">
      <c r="Q1527" s="1"/>
      <c r="V1527" s="1"/>
      <c r="AM1527" s="1"/>
    </row>
    <row r="1528" spans="17:39" x14ac:dyDescent="0.2">
      <c r="Q1528" s="1"/>
      <c r="V1528" s="1"/>
      <c r="AM1528" s="1"/>
    </row>
    <row r="1529" spans="17:39" x14ac:dyDescent="0.2">
      <c r="Q1529" s="1"/>
      <c r="V1529" s="1"/>
      <c r="AM1529" s="1"/>
    </row>
    <row r="1530" spans="17:39" x14ac:dyDescent="0.2">
      <c r="Q1530" s="1"/>
      <c r="V1530" s="1"/>
      <c r="AM1530" s="1"/>
    </row>
    <row r="1531" spans="17:39" x14ac:dyDescent="0.2">
      <c r="Q1531" s="1"/>
      <c r="V1531" s="1"/>
      <c r="AM1531" s="1"/>
    </row>
    <row r="1532" spans="17:39" x14ac:dyDescent="0.2">
      <c r="Q1532" s="1"/>
      <c r="V1532" s="1"/>
      <c r="AM1532" s="1"/>
    </row>
    <row r="1533" spans="17:39" x14ac:dyDescent="0.2">
      <c r="Q1533" s="1"/>
      <c r="V1533" s="1"/>
      <c r="AM1533" s="1"/>
    </row>
    <row r="1534" spans="17:39" x14ac:dyDescent="0.2">
      <c r="Q1534" s="1"/>
      <c r="V1534" s="1"/>
      <c r="AM1534" s="1"/>
    </row>
    <row r="1535" spans="17:39" x14ac:dyDescent="0.2">
      <c r="Q1535" s="1"/>
      <c r="V1535" s="1"/>
      <c r="AM1535" s="1"/>
    </row>
    <row r="1536" spans="17:39" x14ac:dyDescent="0.2">
      <c r="Q1536" s="1"/>
      <c r="V1536" s="1"/>
      <c r="AM1536" s="1"/>
    </row>
    <row r="1537" spans="17:39" x14ac:dyDescent="0.2">
      <c r="Q1537" s="1"/>
      <c r="V1537" s="1"/>
      <c r="AM1537" s="1"/>
    </row>
    <row r="1538" spans="17:39" x14ac:dyDescent="0.2">
      <c r="Q1538" s="1"/>
      <c r="V1538" s="1"/>
      <c r="AM1538" s="1"/>
    </row>
    <row r="1539" spans="17:39" x14ac:dyDescent="0.2">
      <c r="Q1539" s="1"/>
      <c r="V1539" s="1"/>
      <c r="AM1539" s="1"/>
    </row>
    <row r="1540" spans="17:39" x14ac:dyDescent="0.2">
      <c r="Q1540" s="1"/>
      <c r="V1540" s="1"/>
      <c r="AM1540" s="1"/>
    </row>
    <row r="1541" spans="17:39" x14ac:dyDescent="0.2">
      <c r="Q1541" s="1"/>
      <c r="V1541" s="1"/>
      <c r="AM1541" s="1"/>
    </row>
    <row r="1542" spans="17:39" x14ac:dyDescent="0.2">
      <c r="Q1542" s="1"/>
      <c r="V1542" s="1"/>
      <c r="AM1542" s="1"/>
    </row>
    <row r="1543" spans="17:39" x14ac:dyDescent="0.2">
      <c r="Q1543" s="1"/>
      <c r="V1543" s="1"/>
      <c r="AM1543" s="1"/>
    </row>
    <row r="1544" spans="17:39" x14ac:dyDescent="0.2">
      <c r="Q1544" s="1"/>
      <c r="V1544" s="1"/>
      <c r="AM1544" s="1"/>
    </row>
    <row r="1545" spans="17:39" x14ac:dyDescent="0.2">
      <c r="Q1545" s="1"/>
      <c r="V1545" s="1"/>
      <c r="AM1545" s="1"/>
    </row>
    <row r="1546" spans="17:39" x14ac:dyDescent="0.2">
      <c r="Q1546" s="1"/>
      <c r="V1546" s="1"/>
      <c r="AM1546" s="1"/>
    </row>
    <row r="1547" spans="17:39" x14ac:dyDescent="0.2">
      <c r="Q1547" s="1"/>
      <c r="V1547" s="1"/>
      <c r="AM1547" s="1"/>
    </row>
    <row r="1548" spans="17:39" x14ac:dyDescent="0.2">
      <c r="Q1548" s="1"/>
      <c r="V1548" s="1"/>
      <c r="AM1548" s="1"/>
    </row>
    <row r="1549" spans="17:39" x14ac:dyDescent="0.2">
      <c r="Q1549" s="1"/>
      <c r="V1549" s="1"/>
      <c r="AM1549" s="1"/>
    </row>
    <row r="1550" spans="17:39" x14ac:dyDescent="0.2">
      <c r="Q1550" s="1"/>
      <c r="V1550" s="1"/>
      <c r="AM1550" s="1"/>
    </row>
    <row r="1551" spans="17:39" x14ac:dyDescent="0.2">
      <c r="Q1551" s="1"/>
      <c r="V1551" s="1"/>
      <c r="AM1551" s="1"/>
    </row>
    <row r="1552" spans="17:39" x14ac:dyDescent="0.2">
      <c r="Q1552" s="1"/>
      <c r="V1552" s="1"/>
      <c r="AM1552" s="1"/>
    </row>
    <row r="1553" spans="17:39" x14ac:dyDescent="0.2">
      <c r="Q1553" s="1"/>
      <c r="V1553" s="1"/>
      <c r="AM1553" s="1"/>
    </row>
    <row r="1554" spans="17:39" x14ac:dyDescent="0.2">
      <c r="Q1554" s="1"/>
      <c r="V1554" s="1"/>
      <c r="AM1554" s="1"/>
    </row>
    <row r="1555" spans="17:39" x14ac:dyDescent="0.2">
      <c r="Q1555" s="1"/>
      <c r="V1555" s="1"/>
      <c r="AM1555" s="1"/>
    </row>
    <row r="1556" spans="17:39" x14ac:dyDescent="0.2">
      <c r="Q1556" s="1"/>
      <c r="V1556" s="1"/>
      <c r="AM1556" s="1"/>
    </row>
    <row r="1557" spans="17:39" x14ac:dyDescent="0.2">
      <c r="Q1557" s="1"/>
      <c r="V1557" s="1"/>
      <c r="AM1557" s="1"/>
    </row>
    <row r="1558" spans="17:39" x14ac:dyDescent="0.2">
      <c r="Q1558" s="1"/>
      <c r="V1558" s="1"/>
      <c r="AM1558" s="1"/>
    </row>
    <row r="1559" spans="17:39" x14ac:dyDescent="0.2">
      <c r="Q1559" s="1"/>
      <c r="V1559" s="1"/>
      <c r="AM1559" s="1"/>
    </row>
    <row r="1560" spans="17:39" x14ac:dyDescent="0.2">
      <c r="Q1560" s="1"/>
      <c r="V1560" s="1"/>
      <c r="AM1560" s="1"/>
    </row>
    <row r="1561" spans="17:39" x14ac:dyDescent="0.2">
      <c r="Q1561" s="1"/>
      <c r="V1561" s="1"/>
      <c r="AM1561" s="1"/>
    </row>
    <row r="1562" spans="17:39" x14ac:dyDescent="0.2">
      <c r="Q1562" s="1"/>
      <c r="V1562" s="1"/>
      <c r="AM1562" s="1"/>
    </row>
    <row r="1563" spans="17:39" x14ac:dyDescent="0.2">
      <c r="Q1563" s="1"/>
      <c r="V1563" s="1"/>
      <c r="AM1563" s="1"/>
    </row>
    <row r="1564" spans="17:39" x14ac:dyDescent="0.2">
      <c r="Q1564" s="1"/>
      <c r="V1564" s="1"/>
      <c r="AM1564" s="1"/>
    </row>
    <row r="1565" spans="17:39" x14ac:dyDescent="0.2">
      <c r="Q1565" s="1"/>
      <c r="V1565" s="1"/>
      <c r="AM1565" s="1"/>
    </row>
    <row r="1566" spans="17:39" x14ac:dyDescent="0.2">
      <c r="Q1566" s="1"/>
      <c r="V1566" s="1"/>
      <c r="AM1566" s="1"/>
    </row>
    <row r="1567" spans="17:39" x14ac:dyDescent="0.2">
      <c r="Q1567" s="1"/>
      <c r="V1567" s="1"/>
      <c r="AM1567" s="1"/>
    </row>
    <row r="1568" spans="17:39" x14ac:dyDescent="0.2">
      <c r="Q1568" s="1"/>
      <c r="V1568" s="1"/>
      <c r="AM1568" s="1"/>
    </row>
    <row r="1569" spans="17:39" x14ac:dyDescent="0.2">
      <c r="Q1569" s="1"/>
      <c r="V1569" s="1"/>
      <c r="AM1569" s="1"/>
    </row>
    <row r="1570" spans="17:39" x14ac:dyDescent="0.2">
      <c r="Q1570" s="1"/>
      <c r="V1570" s="1"/>
      <c r="AM1570" s="1"/>
    </row>
    <row r="1571" spans="17:39" x14ac:dyDescent="0.2">
      <c r="Q1571" s="1"/>
      <c r="V1571" s="1"/>
      <c r="AM1571" s="1"/>
    </row>
    <row r="1572" spans="17:39" x14ac:dyDescent="0.2">
      <c r="Q1572" s="1"/>
      <c r="V1572" s="1"/>
      <c r="AM1572" s="1"/>
    </row>
    <row r="1573" spans="17:39" x14ac:dyDescent="0.2">
      <c r="Q1573" s="1"/>
      <c r="V1573" s="1"/>
      <c r="AM1573" s="1"/>
    </row>
    <row r="1574" spans="17:39" x14ac:dyDescent="0.2">
      <c r="Q1574" s="1"/>
      <c r="V1574" s="1"/>
      <c r="AM1574" s="1"/>
    </row>
    <row r="1575" spans="17:39" x14ac:dyDescent="0.2">
      <c r="Q1575" s="1"/>
      <c r="V1575" s="1"/>
      <c r="AM1575" s="1"/>
    </row>
    <row r="1576" spans="17:39" x14ac:dyDescent="0.2">
      <c r="Q1576" s="1"/>
      <c r="V1576" s="1"/>
      <c r="AM1576" s="1"/>
    </row>
    <row r="1577" spans="17:39" x14ac:dyDescent="0.2">
      <c r="Q1577" s="1"/>
      <c r="V1577" s="1"/>
      <c r="AM1577" s="1"/>
    </row>
    <row r="1578" spans="17:39" x14ac:dyDescent="0.2">
      <c r="Q1578" s="1"/>
      <c r="V1578" s="1"/>
      <c r="AM1578" s="1"/>
    </row>
    <row r="1579" spans="17:39" x14ac:dyDescent="0.2">
      <c r="Q1579" s="1"/>
      <c r="V1579" s="1"/>
      <c r="AM1579" s="1"/>
    </row>
    <row r="1580" spans="17:39" x14ac:dyDescent="0.2">
      <c r="Q1580" s="1"/>
      <c r="V1580" s="1"/>
      <c r="AM1580" s="1"/>
    </row>
    <row r="1581" spans="17:39" x14ac:dyDescent="0.2">
      <c r="Q1581" s="1"/>
      <c r="V1581" s="1"/>
      <c r="AM1581" s="1"/>
    </row>
    <row r="1582" spans="17:39" x14ac:dyDescent="0.2">
      <c r="Q1582" s="1"/>
      <c r="V1582" s="1"/>
      <c r="AM1582" s="1"/>
    </row>
    <row r="1583" spans="17:39" x14ac:dyDescent="0.2">
      <c r="Q1583" s="1"/>
      <c r="V1583" s="1"/>
      <c r="AM1583" s="1"/>
    </row>
    <row r="1584" spans="17:39" x14ac:dyDescent="0.2">
      <c r="Q1584" s="1"/>
      <c r="V1584" s="1"/>
      <c r="AM1584" s="1"/>
    </row>
    <row r="1585" spans="17:39" x14ac:dyDescent="0.2">
      <c r="Q1585" s="1"/>
      <c r="V1585" s="1"/>
      <c r="AM1585" s="1"/>
    </row>
    <row r="1586" spans="17:39" x14ac:dyDescent="0.2">
      <c r="Q1586" s="1"/>
      <c r="V1586" s="1"/>
      <c r="AM1586" s="1"/>
    </row>
    <row r="1587" spans="17:39" x14ac:dyDescent="0.2">
      <c r="Q1587" s="1"/>
      <c r="V1587" s="1"/>
      <c r="AM1587" s="1"/>
    </row>
    <row r="1588" spans="17:39" x14ac:dyDescent="0.2">
      <c r="Q1588" s="1"/>
      <c r="V1588" s="1"/>
      <c r="AM1588" s="1"/>
    </row>
    <row r="1589" spans="17:39" x14ac:dyDescent="0.2">
      <c r="Q1589" s="1"/>
      <c r="V1589" s="1"/>
      <c r="AM1589" s="1"/>
    </row>
    <row r="1590" spans="17:39" x14ac:dyDescent="0.2">
      <c r="Q1590" s="1"/>
      <c r="V1590" s="1"/>
      <c r="AM1590" s="1"/>
    </row>
    <row r="1591" spans="17:39" x14ac:dyDescent="0.2">
      <c r="Q1591" s="1"/>
      <c r="V1591" s="1"/>
      <c r="AM1591" s="1"/>
    </row>
    <row r="1592" spans="17:39" x14ac:dyDescent="0.2">
      <c r="Q1592" s="1"/>
      <c r="V1592" s="1"/>
      <c r="AM1592" s="1"/>
    </row>
    <row r="1593" spans="17:39" x14ac:dyDescent="0.2">
      <c r="Q1593" s="1"/>
      <c r="V1593" s="1"/>
      <c r="AM1593" s="1"/>
    </row>
    <row r="1594" spans="17:39" x14ac:dyDescent="0.2">
      <c r="Q1594" s="1"/>
      <c r="V1594" s="1"/>
      <c r="AM1594" s="1"/>
    </row>
    <row r="1595" spans="17:39" x14ac:dyDescent="0.2">
      <c r="Q1595" s="1"/>
      <c r="V1595" s="1"/>
      <c r="AM1595" s="1"/>
    </row>
    <row r="1596" spans="17:39" x14ac:dyDescent="0.2">
      <c r="Q1596" s="1"/>
      <c r="V1596" s="1"/>
      <c r="AM1596" s="1"/>
    </row>
    <row r="1597" spans="17:39" x14ac:dyDescent="0.2">
      <c r="Q1597" s="1"/>
      <c r="V1597" s="1"/>
      <c r="AM1597" s="1"/>
    </row>
    <row r="1598" spans="17:39" x14ac:dyDescent="0.2">
      <c r="Q1598" s="1"/>
      <c r="V1598" s="1"/>
      <c r="AM1598" s="1"/>
    </row>
    <row r="1599" spans="17:39" x14ac:dyDescent="0.2">
      <c r="Q1599" s="1"/>
      <c r="V1599" s="1"/>
      <c r="AM1599" s="1"/>
    </row>
    <row r="1600" spans="17:39" x14ac:dyDescent="0.2">
      <c r="Q1600" s="1"/>
      <c r="V1600" s="1"/>
      <c r="AM1600" s="1"/>
    </row>
    <row r="1601" spans="17:39" x14ac:dyDescent="0.2">
      <c r="Q1601" s="1"/>
      <c r="V1601" s="1"/>
      <c r="AM1601" s="1"/>
    </row>
    <row r="1602" spans="17:39" x14ac:dyDescent="0.2">
      <c r="Q1602" s="1"/>
      <c r="V1602" s="1"/>
      <c r="AM1602" s="1"/>
    </row>
    <row r="1603" spans="17:39" x14ac:dyDescent="0.2">
      <c r="Q1603" s="1"/>
      <c r="V1603" s="1"/>
      <c r="AM1603" s="1"/>
    </row>
    <row r="1604" spans="17:39" x14ac:dyDescent="0.2">
      <c r="Q1604" s="1"/>
      <c r="V1604" s="1"/>
      <c r="AM1604" s="1"/>
    </row>
    <row r="1605" spans="17:39" x14ac:dyDescent="0.2">
      <c r="Q1605" s="1"/>
      <c r="V1605" s="1"/>
      <c r="AM1605" s="1"/>
    </row>
    <row r="1606" spans="17:39" x14ac:dyDescent="0.2">
      <c r="Q1606" s="1"/>
      <c r="V1606" s="1"/>
      <c r="AM1606" s="1"/>
    </row>
    <row r="1607" spans="17:39" x14ac:dyDescent="0.2">
      <c r="Q1607" s="1"/>
      <c r="V1607" s="1"/>
      <c r="AM1607" s="1"/>
    </row>
    <row r="1608" spans="17:39" x14ac:dyDescent="0.2">
      <c r="Q1608" s="1"/>
      <c r="V1608" s="1"/>
      <c r="AM1608" s="1"/>
    </row>
    <row r="1609" spans="17:39" x14ac:dyDescent="0.2">
      <c r="Q1609" s="1"/>
      <c r="V1609" s="1"/>
      <c r="AM1609" s="1"/>
    </row>
    <row r="1610" spans="17:39" x14ac:dyDescent="0.2">
      <c r="Q1610" s="1"/>
      <c r="V1610" s="1"/>
      <c r="AM1610" s="1"/>
    </row>
    <row r="1611" spans="17:39" x14ac:dyDescent="0.2">
      <c r="Q1611" s="1"/>
      <c r="V1611" s="1"/>
      <c r="AM1611" s="1"/>
    </row>
    <row r="1612" spans="17:39" x14ac:dyDescent="0.2">
      <c r="Q1612" s="1"/>
      <c r="V1612" s="1"/>
      <c r="AM1612" s="1"/>
    </row>
    <row r="1613" spans="17:39" x14ac:dyDescent="0.2">
      <c r="Q1613" s="1"/>
      <c r="V1613" s="1"/>
      <c r="AM1613" s="1"/>
    </row>
    <row r="1614" spans="17:39" x14ac:dyDescent="0.2">
      <c r="Q1614" s="1"/>
      <c r="V1614" s="1"/>
      <c r="AM1614" s="1"/>
    </row>
    <row r="1615" spans="17:39" x14ac:dyDescent="0.2">
      <c r="Q1615" s="1"/>
      <c r="V1615" s="1"/>
      <c r="AM1615" s="1"/>
    </row>
    <row r="1616" spans="17:39" x14ac:dyDescent="0.2">
      <c r="Q1616" s="1"/>
      <c r="V1616" s="1"/>
      <c r="AM1616" s="1"/>
    </row>
    <row r="1617" spans="17:39" x14ac:dyDescent="0.2">
      <c r="Q1617" s="1"/>
      <c r="V1617" s="1"/>
      <c r="AM1617" s="1"/>
    </row>
    <row r="1618" spans="17:39" x14ac:dyDescent="0.2">
      <c r="Q1618" s="1"/>
      <c r="V1618" s="1"/>
      <c r="AM1618" s="1"/>
    </row>
    <row r="1619" spans="17:39" x14ac:dyDescent="0.2">
      <c r="Q1619" s="1"/>
      <c r="V1619" s="1"/>
      <c r="AM1619" s="1"/>
    </row>
    <row r="1620" spans="17:39" x14ac:dyDescent="0.2">
      <c r="Q1620" s="1"/>
      <c r="V1620" s="1"/>
      <c r="AM1620" s="1"/>
    </row>
    <row r="1621" spans="17:39" x14ac:dyDescent="0.2">
      <c r="Q1621" s="1"/>
      <c r="V1621" s="1"/>
      <c r="AM1621" s="1"/>
    </row>
    <row r="1622" spans="17:39" x14ac:dyDescent="0.2">
      <c r="Q1622" s="1"/>
      <c r="V1622" s="1"/>
      <c r="AM1622" s="1"/>
    </row>
    <row r="1623" spans="17:39" x14ac:dyDescent="0.2">
      <c r="Q1623" s="1"/>
      <c r="V1623" s="1"/>
      <c r="AM1623" s="1"/>
    </row>
    <row r="1624" spans="17:39" x14ac:dyDescent="0.2">
      <c r="Q1624" s="1"/>
      <c r="V1624" s="1"/>
      <c r="AM1624" s="1"/>
    </row>
    <row r="1625" spans="17:39" x14ac:dyDescent="0.2">
      <c r="Q1625" s="1"/>
      <c r="V1625" s="1"/>
      <c r="AM1625" s="1"/>
    </row>
    <row r="1626" spans="17:39" x14ac:dyDescent="0.2">
      <c r="Q1626" s="1"/>
      <c r="V1626" s="1"/>
      <c r="AM1626" s="1"/>
    </row>
    <row r="1627" spans="17:39" x14ac:dyDescent="0.2">
      <c r="Q1627" s="1"/>
      <c r="V1627" s="1"/>
      <c r="AM1627" s="1"/>
    </row>
    <row r="1628" spans="17:39" x14ac:dyDescent="0.2">
      <c r="Q1628" s="1"/>
      <c r="V1628" s="1"/>
      <c r="AM1628" s="1"/>
    </row>
    <row r="1629" spans="17:39" x14ac:dyDescent="0.2">
      <c r="Q1629" s="1"/>
      <c r="V1629" s="1"/>
      <c r="AM1629" s="1"/>
    </row>
    <row r="1630" spans="17:39" x14ac:dyDescent="0.2">
      <c r="Q1630" s="1"/>
      <c r="V1630" s="1"/>
      <c r="AM1630" s="1"/>
    </row>
    <row r="1631" spans="17:39" x14ac:dyDescent="0.2">
      <c r="Q1631" s="1"/>
      <c r="V1631" s="1"/>
      <c r="AM1631" s="1"/>
    </row>
    <row r="1632" spans="17:39" x14ac:dyDescent="0.2">
      <c r="Q1632" s="1"/>
      <c r="V1632" s="1"/>
      <c r="AM1632" s="1"/>
    </row>
    <row r="1633" spans="17:39" x14ac:dyDescent="0.2">
      <c r="Q1633" s="1"/>
      <c r="V1633" s="1"/>
      <c r="AM1633" s="1"/>
    </row>
    <row r="1634" spans="17:39" x14ac:dyDescent="0.2">
      <c r="Q1634" s="1"/>
      <c r="V1634" s="1"/>
      <c r="AM1634" s="1"/>
    </row>
    <row r="1635" spans="17:39" x14ac:dyDescent="0.2">
      <c r="Q1635" s="1"/>
      <c r="V1635" s="1"/>
      <c r="AM1635" s="1"/>
    </row>
    <row r="1636" spans="17:39" x14ac:dyDescent="0.2">
      <c r="Q1636" s="1"/>
      <c r="V1636" s="1"/>
      <c r="AM1636" s="1"/>
    </row>
    <row r="1637" spans="17:39" x14ac:dyDescent="0.2">
      <c r="Q1637" s="1"/>
      <c r="V1637" s="1"/>
      <c r="AM1637" s="1"/>
    </row>
    <row r="1638" spans="17:39" x14ac:dyDescent="0.2">
      <c r="Q1638" s="1"/>
      <c r="V1638" s="1"/>
      <c r="AM1638" s="1"/>
    </row>
    <row r="1639" spans="17:39" x14ac:dyDescent="0.2">
      <c r="Q1639" s="1"/>
      <c r="V1639" s="1"/>
      <c r="AM1639" s="1"/>
    </row>
    <row r="1640" spans="17:39" x14ac:dyDescent="0.2">
      <c r="Q1640" s="1"/>
      <c r="V1640" s="1"/>
      <c r="AM1640" s="1"/>
    </row>
    <row r="1641" spans="17:39" x14ac:dyDescent="0.2">
      <c r="Q1641" s="1"/>
      <c r="V1641" s="1"/>
      <c r="AM1641" s="1"/>
    </row>
    <row r="1642" spans="17:39" x14ac:dyDescent="0.2">
      <c r="Q1642" s="1"/>
      <c r="V1642" s="1"/>
      <c r="AM1642" s="1"/>
    </row>
    <row r="1643" spans="17:39" x14ac:dyDescent="0.2">
      <c r="Q1643" s="1"/>
      <c r="V1643" s="1"/>
      <c r="AM1643" s="1"/>
    </row>
    <row r="1644" spans="17:39" x14ac:dyDescent="0.2">
      <c r="Q1644" s="1"/>
      <c r="V1644" s="1"/>
      <c r="AM1644" s="1"/>
    </row>
    <row r="1645" spans="17:39" x14ac:dyDescent="0.2">
      <c r="Q1645" s="1"/>
      <c r="V1645" s="1"/>
      <c r="AM1645" s="1"/>
    </row>
    <row r="1646" spans="17:39" x14ac:dyDescent="0.2">
      <c r="Q1646" s="1"/>
      <c r="V1646" s="1"/>
      <c r="AM1646" s="1"/>
    </row>
    <row r="1647" spans="17:39" x14ac:dyDescent="0.2">
      <c r="Q1647" s="1"/>
      <c r="V1647" s="1"/>
      <c r="AM1647" s="1"/>
    </row>
    <row r="1648" spans="17:39" x14ac:dyDescent="0.2">
      <c r="Q1648" s="1"/>
      <c r="V1648" s="1"/>
      <c r="AM1648" s="1"/>
    </row>
    <row r="1649" spans="17:39" x14ac:dyDescent="0.2">
      <c r="Q1649" s="1"/>
      <c r="V1649" s="1"/>
      <c r="AM1649" s="1"/>
    </row>
    <row r="1650" spans="17:39" x14ac:dyDescent="0.2">
      <c r="Q1650" s="1"/>
      <c r="V1650" s="1"/>
      <c r="AM1650" s="1"/>
    </row>
    <row r="1651" spans="17:39" x14ac:dyDescent="0.2">
      <c r="Q1651" s="1"/>
      <c r="V1651" s="1"/>
      <c r="AM1651" s="1"/>
    </row>
    <row r="1652" spans="17:39" x14ac:dyDescent="0.2">
      <c r="Q1652" s="1"/>
      <c r="V1652" s="1"/>
      <c r="AM1652" s="1"/>
    </row>
    <row r="1653" spans="17:39" x14ac:dyDescent="0.2">
      <c r="Q1653" s="1"/>
      <c r="V1653" s="1"/>
      <c r="AM1653" s="1"/>
    </row>
    <row r="1654" spans="17:39" x14ac:dyDescent="0.2">
      <c r="Q1654" s="1"/>
      <c r="V1654" s="1"/>
      <c r="AM1654" s="1"/>
    </row>
    <row r="1655" spans="17:39" x14ac:dyDescent="0.2">
      <c r="Q1655" s="1"/>
      <c r="V1655" s="1"/>
      <c r="AM1655" s="1"/>
    </row>
    <row r="1656" spans="17:39" x14ac:dyDescent="0.2">
      <c r="Q1656" s="1"/>
      <c r="V1656" s="1"/>
      <c r="AM1656" s="1"/>
    </row>
    <row r="1657" spans="17:39" x14ac:dyDescent="0.2">
      <c r="Q1657" s="1"/>
      <c r="V1657" s="1"/>
      <c r="AM1657" s="1"/>
    </row>
    <row r="1658" spans="17:39" x14ac:dyDescent="0.2">
      <c r="Q1658" s="1"/>
      <c r="V1658" s="1"/>
      <c r="AM1658" s="1"/>
    </row>
    <row r="1659" spans="17:39" x14ac:dyDescent="0.2">
      <c r="Q1659" s="1"/>
      <c r="V1659" s="1"/>
      <c r="AM1659" s="1"/>
    </row>
    <row r="1660" spans="17:39" x14ac:dyDescent="0.2">
      <c r="Q1660" s="1"/>
      <c r="V1660" s="1"/>
      <c r="AM1660" s="1"/>
    </row>
    <row r="1661" spans="17:39" x14ac:dyDescent="0.2">
      <c r="Q1661" s="1"/>
      <c r="V1661" s="1"/>
      <c r="AM1661" s="1"/>
    </row>
    <row r="1662" spans="17:39" x14ac:dyDescent="0.2">
      <c r="Q1662" s="1"/>
      <c r="V1662" s="1"/>
      <c r="AM1662" s="1"/>
    </row>
    <row r="1663" spans="17:39" x14ac:dyDescent="0.2">
      <c r="Q1663" s="1"/>
      <c r="V1663" s="1"/>
      <c r="AM1663" s="1"/>
    </row>
    <row r="1664" spans="17:39" x14ac:dyDescent="0.2">
      <c r="Q1664" s="1"/>
      <c r="V1664" s="1"/>
      <c r="AM1664" s="1"/>
    </row>
    <row r="1665" spans="17:39" x14ac:dyDescent="0.2">
      <c r="Q1665" s="1"/>
      <c r="V1665" s="1"/>
      <c r="AM1665" s="1"/>
    </row>
    <row r="1666" spans="17:39" x14ac:dyDescent="0.2">
      <c r="Q1666" s="1"/>
      <c r="V1666" s="1"/>
      <c r="AM1666" s="1"/>
    </row>
    <row r="1667" spans="17:39" x14ac:dyDescent="0.2">
      <c r="Q1667" s="1"/>
      <c r="V1667" s="1"/>
      <c r="AM1667" s="1"/>
    </row>
    <row r="1668" spans="17:39" x14ac:dyDescent="0.2">
      <c r="Q1668" s="1"/>
      <c r="V1668" s="1"/>
      <c r="AM1668" s="1"/>
    </row>
    <row r="1669" spans="17:39" x14ac:dyDescent="0.2">
      <c r="Q1669" s="1"/>
      <c r="V1669" s="1"/>
      <c r="AM1669" s="1"/>
    </row>
    <row r="1670" spans="17:39" x14ac:dyDescent="0.2">
      <c r="Q1670" s="1"/>
      <c r="V1670" s="1"/>
      <c r="AM1670" s="1"/>
    </row>
    <row r="1671" spans="17:39" x14ac:dyDescent="0.2">
      <c r="Q1671" s="1"/>
      <c r="V1671" s="1"/>
      <c r="AM1671" s="1"/>
    </row>
    <row r="1672" spans="17:39" x14ac:dyDescent="0.2">
      <c r="Q1672" s="1"/>
      <c r="V1672" s="1"/>
      <c r="AM1672" s="1"/>
    </row>
    <row r="1673" spans="17:39" x14ac:dyDescent="0.2">
      <c r="Q1673" s="1"/>
      <c r="V1673" s="1"/>
      <c r="AM1673" s="1"/>
    </row>
    <row r="1674" spans="17:39" x14ac:dyDescent="0.2">
      <c r="Q1674" s="1"/>
      <c r="V1674" s="1"/>
      <c r="AM1674" s="1"/>
    </row>
    <row r="1675" spans="17:39" x14ac:dyDescent="0.2">
      <c r="Q1675" s="1"/>
      <c r="V1675" s="1"/>
      <c r="AM1675" s="1"/>
    </row>
    <row r="1676" spans="17:39" x14ac:dyDescent="0.2">
      <c r="Q1676" s="1"/>
      <c r="V1676" s="1"/>
      <c r="AM1676" s="1"/>
    </row>
    <row r="1677" spans="17:39" x14ac:dyDescent="0.2">
      <c r="Q1677" s="1"/>
      <c r="V1677" s="1"/>
      <c r="AM1677" s="1"/>
    </row>
    <row r="1678" spans="17:39" x14ac:dyDescent="0.2">
      <c r="Q1678" s="1"/>
      <c r="V1678" s="1"/>
      <c r="AM1678" s="1"/>
    </row>
    <row r="1679" spans="17:39" x14ac:dyDescent="0.2">
      <c r="Q1679" s="1"/>
      <c r="V1679" s="1"/>
      <c r="AM1679" s="1"/>
    </row>
    <row r="1680" spans="17:39" x14ac:dyDescent="0.2">
      <c r="Q1680" s="1"/>
      <c r="V1680" s="1"/>
      <c r="AM1680" s="1"/>
    </row>
    <row r="1681" spans="17:39" x14ac:dyDescent="0.2">
      <c r="Q1681" s="1"/>
      <c r="V1681" s="1"/>
      <c r="AM1681" s="1"/>
    </row>
    <row r="1682" spans="17:39" x14ac:dyDescent="0.2">
      <c r="Q1682" s="1"/>
      <c r="V1682" s="1"/>
      <c r="AM1682" s="1"/>
    </row>
    <row r="1683" spans="17:39" x14ac:dyDescent="0.2">
      <c r="Q1683" s="1"/>
      <c r="V1683" s="1"/>
      <c r="AM1683" s="1"/>
    </row>
    <row r="1684" spans="17:39" x14ac:dyDescent="0.2">
      <c r="Q1684" s="1"/>
      <c r="V1684" s="1"/>
      <c r="AM1684" s="1"/>
    </row>
    <row r="1685" spans="17:39" x14ac:dyDescent="0.2">
      <c r="Q1685" s="1"/>
      <c r="V1685" s="1"/>
      <c r="AM1685" s="1"/>
    </row>
    <row r="1686" spans="17:39" x14ac:dyDescent="0.2">
      <c r="Q1686" s="1"/>
      <c r="V1686" s="1"/>
      <c r="AM1686" s="1"/>
    </row>
    <row r="1687" spans="17:39" x14ac:dyDescent="0.2">
      <c r="Q1687" s="1"/>
      <c r="V1687" s="1"/>
      <c r="AM1687" s="1"/>
    </row>
    <row r="1688" spans="17:39" x14ac:dyDescent="0.2">
      <c r="Q1688" s="1"/>
      <c r="V1688" s="1"/>
      <c r="AM1688" s="1"/>
    </row>
    <row r="1689" spans="17:39" x14ac:dyDescent="0.2">
      <c r="Q1689" s="1"/>
      <c r="V1689" s="1"/>
      <c r="AM1689" s="1"/>
    </row>
    <row r="1690" spans="17:39" x14ac:dyDescent="0.2">
      <c r="Q1690" s="1"/>
      <c r="V1690" s="1"/>
      <c r="AM1690" s="1"/>
    </row>
    <row r="1691" spans="17:39" x14ac:dyDescent="0.2">
      <c r="Q1691" s="1"/>
      <c r="V1691" s="1"/>
      <c r="AM1691" s="1"/>
    </row>
    <row r="1692" spans="17:39" x14ac:dyDescent="0.2">
      <c r="Q1692" s="1"/>
      <c r="V1692" s="1"/>
      <c r="AM1692" s="1"/>
    </row>
    <row r="1693" spans="17:39" x14ac:dyDescent="0.2">
      <c r="Q1693" s="1"/>
      <c r="V1693" s="1"/>
      <c r="AM1693" s="1"/>
    </row>
    <row r="1694" spans="17:39" x14ac:dyDescent="0.2">
      <c r="Q1694" s="1"/>
      <c r="V1694" s="1"/>
      <c r="AM1694" s="1"/>
    </row>
    <row r="1695" spans="17:39" x14ac:dyDescent="0.2">
      <c r="Q1695" s="1"/>
      <c r="V1695" s="1"/>
      <c r="AM1695" s="1"/>
    </row>
    <row r="1696" spans="17:39" x14ac:dyDescent="0.2">
      <c r="Q1696" s="1"/>
      <c r="V1696" s="1"/>
      <c r="AM1696" s="1"/>
    </row>
    <row r="1697" spans="17:39" x14ac:dyDescent="0.2">
      <c r="Q1697" s="1"/>
      <c r="V1697" s="1"/>
      <c r="AM1697" s="1"/>
    </row>
    <row r="1698" spans="17:39" x14ac:dyDescent="0.2">
      <c r="Q1698" s="1"/>
      <c r="V1698" s="1"/>
      <c r="AM1698" s="1"/>
    </row>
    <row r="1699" spans="17:39" x14ac:dyDescent="0.2">
      <c r="Q1699" s="1"/>
      <c r="V1699" s="1"/>
      <c r="AM1699" s="1"/>
    </row>
    <row r="1700" spans="17:39" x14ac:dyDescent="0.2">
      <c r="Q1700" s="1"/>
      <c r="V1700" s="1"/>
      <c r="AM1700" s="1"/>
    </row>
    <row r="1701" spans="17:39" x14ac:dyDescent="0.2">
      <c r="Q1701" s="1"/>
      <c r="V1701" s="1"/>
      <c r="AM1701" s="1"/>
    </row>
    <row r="1702" spans="17:39" x14ac:dyDescent="0.2">
      <c r="Q1702" s="1"/>
      <c r="V1702" s="1"/>
      <c r="AM1702" s="1"/>
    </row>
    <row r="1703" spans="17:39" x14ac:dyDescent="0.2">
      <c r="Q1703" s="1"/>
      <c r="V1703" s="1"/>
      <c r="AM1703" s="1"/>
    </row>
    <row r="1704" spans="17:39" x14ac:dyDescent="0.2">
      <c r="Q1704" s="1"/>
      <c r="V1704" s="1"/>
      <c r="AM1704" s="1"/>
    </row>
    <row r="1705" spans="17:39" x14ac:dyDescent="0.2">
      <c r="Q1705" s="1"/>
      <c r="V1705" s="1"/>
      <c r="AM1705" s="1"/>
    </row>
    <row r="1706" spans="17:39" x14ac:dyDescent="0.2">
      <c r="Q1706" s="1"/>
      <c r="V1706" s="1"/>
      <c r="AM1706" s="1"/>
    </row>
    <row r="1707" spans="17:39" x14ac:dyDescent="0.2">
      <c r="Q1707" s="1"/>
      <c r="V1707" s="1"/>
      <c r="AM1707" s="1"/>
    </row>
    <row r="1708" spans="17:39" x14ac:dyDescent="0.2">
      <c r="Q1708" s="1"/>
      <c r="V1708" s="1"/>
      <c r="AM1708" s="1"/>
    </row>
    <row r="1709" spans="17:39" x14ac:dyDescent="0.2">
      <c r="Q1709" s="1"/>
      <c r="V1709" s="1"/>
      <c r="AM1709" s="1"/>
    </row>
    <row r="1710" spans="17:39" x14ac:dyDescent="0.2">
      <c r="Q1710" s="1"/>
      <c r="V1710" s="1"/>
      <c r="AM1710" s="1"/>
    </row>
    <row r="1711" spans="17:39" x14ac:dyDescent="0.2">
      <c r="Q1711" s="1"/>
      <c r="V1711" s="1"/>
      <c r="AM1711" s="1"/>
    </row>
    <row r="1712" spans="17:39" x14ac:dyDescent="0.2">
      <c r="Q1712" s="1"/>
      <c r="V1712" s="1"/>
      <c r="AM1712" s="1"/>
    </row>
    <row r="1713" spans="17:39" x14ac:dyDescent="0.2">
      <c r="Q1713" s="1"/>
      <c r="V1713" s="1"/>
      <c r="AM1713" s="1"/>
    </row>
    <row r="1714" spans="17:39" x14ac:dyDescent="0.2">
      <c r="Q1714" s="1"/>
      <c r="V1714" s="1"/>
      <c r="AM1714" s="1"/>
    </row>
    <row r="1715" spans="17:39" x14ac:dyDescent="0.2">
      <c r="Q1715" s="1"/>
      <c r="V1715" s="1"/>
      <c r="AM1715" s="1"/>
    </row>
    <row r="1716" spans="17:39" x14ac:dyDescent="0.2">
      <c r="Q1716" s="1"/>
      <c r="V1716" s="1"/>
      <c r="AM1716" s="1"/>
    </row>
    <row r="1717" spans="17:39" x14ac:dyDescent="0.2">
      <c r="Q1717" s="1"/>
      <c r="V1717" s="1"/>
      <c r="AM1717" s="1"/>
    </row>
    <row r="1718" spans="17:39" x14ac:dyDescent="0.2">
      <c r="Q1718" s="1"/>
      <c r="V1718" s="1"/>
      <c r="AM1718" s="1"/>
    </row>
    <row r="1719" spans="17:39" x14ac:dyDescent="0.2">
      <c r="Q1719" s="1"/>
      <c r="V1719" s="1"/>
      <c r="AM1719" s="1"/>
    </row>
    <row r="1720" spans="17:39" x14ac:dyDescent="0.2">
      <c r="Q1720" s="1"/>
      <c r="V1720" s="1"/>
      <c r="AM1720" s="1"/>
    </row>
    <row r="1721" spans="17:39" x14ac:dyDescent="0.2">
      <c r="Q1721" s="1"/>
      <c r="V1721" s="1"/>
      <c r="AM1721" s="1"/>
    </row>
    <row r="1722" spans="17:39" x14ac:dyDescent="0.2">
      <c r="Q1722" s="1"/>
      <c r="V1722" s="1"/>
      <c r="AM1722" s="1"/>
    </row>
    <row r="1723" spans="17:39" x14ac:dyDescent="0.2">
      <c r="Q1723" s="1"/>
      <c r="V1723" s="1"/>
      <c r="AM1723" s="1"/>
    </row>
    <row r="1724" spans="17:39" x14ac:dyDescent="0.2">
      <c r="Q1724" s="1"/>
      <c r="V1724" s="1"/>
      <c r="AM1724" s="1"/>
    </row>
    <row r="1725" spans="17:39" x14ac:dyDescent="0.2">
      <c r="Q1725" s="1"/>
      <c r="V1725" s="1"/>
      <c r="AM1725" s="1"/>
    </row>
    <row r="1726" spans="17:39" x14ac:dyDescent="0.2">
      <c r="Q1726" s="1"/>
      <c r="V1726" s="1"/>
      <c r="AM1726" s="1"/>
    </row>
    <row r="1727" spans="17:39" x14ac:dyDescent="0.2">
      <c r="Q1727" s="1"/>
      <c r="V1727" s="1"/>
      <c r="AM1727" s="1"/>
    </row>
    <row r="1728" spans="17:39" x14ac:dyDescent="0.2">
      <c r="Q1728" s="1"/>
      <c r="V1728" s="1"/>
      <c r="AM1728" s="1"/>
    </row>
    <row r="1729" spans="17:39" x14ac:dyDescent="0.2">
      <c r="Q1729" s="1"/>
      <c r="V1729" s="1"/>
      <c r="AM1729" s="1"/>
    </row>
    <row r="1730" spans="17:39" x14ac:dyDescent="0.2">
      <c r="Q1730" s="1"/>
      <c r="V1730" s="1"/>
      <c r="AM1730" s="1"/>
    </row>
    <row r="1731" spans="17:39" x14ac:dyDescent="0.2">
      <c r="Q1731" s="1"/>
      <c r="V1731" s="1"/>
      <c r="AM1731" s="1"/>
    </row>
    <row r="1732" spans="17:39" x14ac:dyDescent="0.2">
      <c r="Q1732" s="1"/>
      <c r="V1732" s="1"/>
      <c r="AM1732" s="1"/>
    </row>
    <row r="1733" spans="17:39" x14ac:dyDescent="0.2">
      <c r="Q1733" s="1"/>
      <c r="V1733" s="1"/>
      <c r="AM1733" s="1"/>
    </row>
    <row r="1734" spans="17:39" x14ac:dyDescent="0.2">
      <c r="Q1734" s="1"/>
      <c r="V1734" s="1"/>
      <c r="AM1734" s="1"/>
    </row>
    <row r="1735" spans="17:39" x14ac:dyDescent="0.2">
      <c r="Q1735" s="1"/>
      <c r="V1735" s="1"/>
      <c r="AM1735" s="1"/>
    </row>
    <row r="1736" spans="17:39" x14ac:dyDescent="0.2">
      <c r="Q1736" s="1"/>
      <c r="V1736" s="1"/>
      <c r="AM1736" s="1"/>
    </row>
    <row r="1737" spans="17:39" x14ac:dyDescent="0.2">
      <c r="Q1737" s="1"/>
      <c r="V1737" s="1"/>
      <c r="AM1737" s="1"/>
    </row>
    <row r="1738" spans="17:39" x14ac:dyDescent="0.2">
      <c r="Q1738" s="1"/>
      <c r="V1738" s="1"/>
      <c r="AM1738" s="1"/>
    </row>
    <row r="1739" spans="17:39" x14ac:dyDescent="0.2">
      <c r="Q1739" s="1"/>
      <c r="V1739" s="1"/>
      <c r="AM1739" s="1"/>
    </row>
    <row r="1740" spans="17:39" x14ac:dyDescent="0.2">
      <c r="Q1740" s="1"/>
      <c r="V1740" s="1"/>
      <c r="AM1740" s="1"/>
    </row>
    <row r="1741" spans="17:39" x14ac:dyDescent="0.2">
      <c r="Q1741" s="1"/>
      <c r="V1741" s="1"/>
      <c r="AM1741" s="1"/>
    </row>
    <row r="1742" spans="17:39" x14ac:dyDescent="0.2">
      <c r="Q1742" s="1"/>
      <c r="V1742" s="1"/>
      <c r="AM1742" s="1"/>
    </row>
    <row r="1743" spans="17:39" x14ac:dyDescent="0.2">
      <c r="Q1743" s="1"/>
      <c r="V1743" s="1"/>
      <c r="AM1743" s="1"/>
    </row>
    <row r="1744" spans="17:39" x14ac:dyDescent="0.2">
      <c r="Q1744" s="1"/>
      <c r="V1744" s="1"/>
      <c r="AM1744" s="1"/>
    </row>
    <row r="1745" spans="17:39" x14ac:dyDescent="0.2">
      <c r="Q1745" s="1"/>
      <c r="V1745" s="1"/>
      <c r="AM1745" s="1"/>
    </row>
    <row r="1746" spans="17:39" x14ac:dyDescent="0.2">
      <c r="Q1746" s="1"/>
      <c r="V1746" s="1"/>
      <c r="AM1746" s="1"/>
    </row>
    <row r="1747" spans="17:39" x14ac:dyDescent="0.2">
      <c r="Q1747" s="1"/>
      <c r="V1747" s="1"/>
      <c r="AM1747" s="1"/>
    </row>
    <row r="1748" spans="17:39" x14ac:dyDescent="0.2">
      <c r="Q1748" s="1"/>
      <c r="V1748" s="1"/>
      <c r="AM1748" s="1"/>
    </row>
    <row r="1749" spans="17:39" x14ac:dyDescent="0.2">
      <c r="Q1749" s="1"/>
      <c r="V1749" s="1"/>
      <c r="AM1749" s="1"/>
    </row>
    <row r="1750" spans="17:39" x14ac:dyDescent="0.2">
      <c r="Q1750" s="1"/>
      <c r="V1750" s="1"/>
      <c r="AM1750" s="1"/>
    </row>
    <row r="1751" spans="17:39" x14ac:dyDescent="0.2">
      <c r="Q1751" s="1"/>
      <c r="V1751" s="1"/>
      <c r="AM1751" s="1"/>
    </row>
    <row r="1752" spans="17:39" x14ac:dyDescent="0.2">
      <c r="Q1752" s="1"/>
      <c r="V1752" s="1"/>
      <c r="AM1752" s="1"/>
    </row>
    <row r="1753" spans="17:39" x14ac:dyDescent="0.2">
      <c r="Q1753" s="1"/>
      <c r="V1753" s="1"/>
      <c r="AM1753" s="1"/>
    </row>
    <row r="1754" spans="17:39" x14ac:dyDescent="0.2">
      <c r="Q1754" s="1"/>
      <c r="V1754" s="1"/>
      <c r="AM1754" s="1"/>
    </row>
    <row r="1755" spans="17:39" x14ac:dyDescent="0.2">
      <c r="Q1755" s="1"/>
      <c r="V1755" s="1"/>
      <c r="AM1755" s="1"/>
    </row>
    <row r="1756" spans="17:39" x14ac:dyDescent="0.2">
      <c r="Q1756" s="1"/>
      <c r="V1756" s="1"/>
      <c r="AM1756" s="1"/>
    </row>
    <row r="1757" spans="17:39" x14ac:dyDescent="0.2">
      <c r="Q1757" s="1"/>
      <c r="V1757" s="1"/>
      <c r="AM1757" s="1"/>
    </row>
    <row r="1758" spans="17:39" x14ac:dyDescent="0.2">
      <c r="Q1758" s="1"/>
      <c r="V1758" s="1"/>
      <c r="AM1758" s="1"/>
    </row>
    <row r="1759" spans="17:39" x14ac:dyDescent="0.2">
      <c r="Q1759" s="1"/>
      <c r="V1759" s="1"/>
      <c r="AM1759" s="1"/>
    </row>
    <row r="1760" spans="17:39" x14ac:dyDescent="0.2">
      <c r="Q1760" s="1"/>
      <c r="V1760" s="1"/>
      <c r="AM1760" s="1"/>
    </row>
    <row r="1761" spans="17:39" x14ac:dyDescent="0.2">
      <c r="Q1761" s="1"/>
      <c r="V1761" s="1"/>
      <c r="AM1761" s="1"/>
    </row>
    <row r="1762" spans="17:39" x14ac:dyDescent="0.2">
      <c r="Q1762" s="1"/>
      <c r="V1762" s="1"/>
      <c r="AM1762" s="1"/>
    </row>
    <row r="1763" spans="17:39" x14ac:dyDescent="0.2">
      <c r="Q1763" s="1"/>
      <c r="V1763" s="1"/>
      <c r="AM1763" s="1"/>
    </row>
    <row r="1764" spans="17:39" x14ac:dyDescent="0.2">
      <c r="Q1764" s="1"/>
      <c r="V1764" s="1"/>
      <c r="AM1764" s="1"/>
    </row>
    <row r="1765" spans="17:39" x14ac:dyDescent="0.2">
      <c r="Q1765" s="1"/>
      <c r="V1765" s="1"/>
      <c r="AM1765" s="1"/>
    </row>
    <row r="1766" spans="17:39" x14ac:dyDescent="0.2">
      <c r="Q1766" s="1"/>
      <c r="V1766" s="1"/>
      <c r="AM1766" s="1"/>
    </row>
    <row r="1767" spans="17:39" x14ac:dyDescent="0.2">
      <c r="Q1767" s="1"/>
      <c r="V1767" s="1"/>
      <c r="AM1767" s="1"/>
    </row>
    <row r="1768" spans="17:39" x14ac:dyDescent="0.2">
      <c r="Q1768" s="1"/>
      <c r="V1768" s="1"/>
      <c r="AM1768" s="1"/>
    </row>
    <row r="1769" spans="17:39" x14ac:dyDescent="0.2">
      <c r="Q1769" s="1"/>
      <c r="V1769" s="1"/>
      <c r="AM1769" s="1"/>
    </row>
    <row r="1770" spans="17:39" x14ac:dyDescent="0.2">
      <c r="Q1770" s="1"/>
      <c r="V1770" s="1"/>
      <c r="AM1770" s="1"/>
    </row>
    <row r="1771" spans="17:39" x14ac:dyDescent="0.2">
      <c r="Q1771" s="1"/>
      <c r="V1771" s="1"/>
      <c r="AM1771" s="1"/>
    </row>
    <row r="1772" spans="17:39" x14ac:dyDescent="0.2">
      <c r="Q1772" s="1"/>
      <c r="V1772" s="1"/>
      <c r="AM1772" s="1"/>
    </row>
    <row r="1773" spans="17:39" x14ac:dyDescent="0.2">
      <c r="Q1773" s="1"/>
      <c r="V1773" s="1"/>
      <c r="AM1773" s="1"/>
    </row>
    <row r="1774" spans="17:39" x14ac:dyDescent="0.2">
      <c r="Q1774" s="1"/>
      <c r="V1774" s="1"/>
      <c r="AM1774" s="1"/>
    </row>
    <row r="1775" spans="17:39" x14ac:dyDescent="0.2">
      <c r="Q1775" s="1"/>
      <c r="V1775" s="1"/>
      <c r="AM1775" s="1"/>
    </row>
    <row r="1776" spans="17:39" x14ac:dyDescent="0.2">
      <c r="Q1776" s="1"/>
      <c r="V1776" s="1"/>
      <c r="AM1776" s="1"/>
    </row>
    <row r="1777" spans="17:39" x14ac:dyDescent="0.2">
      <c r="Q1777" s="1"/>
      <c r="V1777" s="1"/>
      <c r="AM1777" s="1"/>
    </row>
    <row r="1778" spans="17:39" x14ac:dyDescent="0.2">
      <c r="Q1778" s="1"/>
      <c r="V1778" s="1"/>
      <c r="AM1778" s="1"/>
    </row>
    <row r="1779" spans="17:39" x14ac:dyDescent="0.2">
      <c r="Q1779" s="1"/>
      <c r="V1779" s="1"/>
      <c r="AM1779" s="1"/>
    </row>
    <row r="1780" spans="17:39" x14ac:dyDescent="0.2">
      <c r="Q1780" s="1"/>
      <c r="V1780" s="1"/>
      <c r="AM1780" s="1"/>
    </row>
    <row r="1781" spans="17:39" x14ac:dyDescent="0.2">
      <c r="Q1781" s="1"/>
      <c r="V1781" s="1"/>
      <c r="AM1781" s="1"/>
    </row>
    <row r="1782" spans="17:39" x14ac:dyDescent="0.2">
      <c r="Q1782" s="1"/>
      <c r="V1782" s="1"/>
      <c r="AM1782" s="1"/>
    </row>
    <row r="1783" spans="17:39" x14ac:dyDescent="0.2">
      <c r="Q1783" s="1"/>
      <c r="V1783" s="1"/>
      <c r="AM1783" s="1"/>
    </row>
    <row r="1784" spans="17:39" x14ac:dyDescent="0.2">
      <c r="Q1784" s="1"/>
      <c r="V1784" s="1"/>
      <c r="AM1784" s="1"/>
    </row>
    <row r="1785" spans="17:39" x14ac:dyDescent="0.2">
      <c r="Q1785" s="1"/>
      <c r="V1785" s="1"/>
      <c r="AM1785" s="1"/>
    </row>
    <row r="1786" spans="17:39" x14ac:dyDescent="0.2">
      <c r="Q1786" s="1"/>
      <c r="V1786" s="1"/>
      <c r="AM1786" s="1"/>
    </row>
    <row r="1787" spans="17:39" x14ac:dyDescent="0.2">
      <c r="Q1787" s="1"/>
      <c r="V1787" s="1"/>
      <c r="AM1787" s="1"/>
    </row>
    <row r="1788" spans="17:39" x14ac:dyDescent="0.2">
      <c r="Q1788" s="1"/>
      <c r="V1788" s="1"/>
      <c r="AM1788" s="1"/>
    </row>
    <row r="1789" spans="17:39" x14ac:dyDescent="0.2">
      <c r="Q1789" s="1"/>
      <c r="V1789" s="1"/>
      <c r="AM1789" s="1"/>
    </row>
    <row r="1790" spans="17:39" x14ac:dyDescent="0.2">
      <c r="Q1790" s="1"/>
      <c r="V1790" s="1"/>
      <c r="AM1790" s="1"/>
    </row>
    <row r="1791" spans="17:39" x14ac:dyDescent="0.2">
      <c r="Q1791" s="1"/>
      <c r="V1791" s="1"/>
      <c r="AM1791" s="1"/>
    </row>
    <row r="1792" spans="17:39" x14ac:dyDescent="0.2">
      <c r="Q1792" s="1"/>
      <c r="V1792" s="1"/>
      <c r="AM1792" s="1"/>
    </row>
    <row r="1793" spans="17:39" x14ac:dyDescent="0.2">
      <c r="Q1793" s="1"/>
      <c r="V1793" s="1"/>
      <c r="AM1793" s="1"/>
    </row>
    <row r="1794" spans="17:39" x14ac:dyDescent="0.2">
      <c r="Q1794" s="1"/>
      <c r="V1794" s="1"/>
      <c r="AM1794" s="1"/>
    </row>
    <row r="1795" spans="17:39" x14ac:dyDescent="0.2">
      <c r="Q1795" s="1"/>
      <c r="V1795" s="1"/>
      <c r="AM1795" s="1"/>
    </row>
    <row r="1796" spans="17:39" x14ac:dyDescent="0.2">
      <c r="Q1796" s="1"/>
      <c r="V1796" s="1"/>
      <c r="AM1796" s="1"/>
    </row>
    <row r="1797" spans="17:39" x14ac:dyDescent="0.2">
      <c r="Q1797" s="1"/>
      <c r="V1797" s="1"/>
      <c r="AM1797" s="1"/>
    </row>
    <row r="1798" spans="17:39" x14ac:dyDescent="0.2">
      <c r="Q1798" s="1"/>
      <c r="V1798" s="1"/>
      <c r="AM1798" s="1"/>
    </row>
    <row r="1799" spans="17:39" x14ac:dyDescent="0.2">
      <c r="Q1799" s="1"/>
      <c r="V1799" s="1"/>
      <c r="AM1799" s="1"/>
    </row>
    <row r="1800" spans="17:39" x14ac:dyDescent="0.2">
      <c r="Q1800" s="1"/>
      <c r="V1800" s="1"/>
      <c r="AM1800" s="1"/>
    </row>
    <row r="1801" spans="17:39" x14ac:dyDescent="0.2">
      <c r="Q1801" s="1"/>
      <c r="V1801" s="1"/>
      <c r="AM1801" s="1"/>
    </row>
    <row r="1802" spans="17:39" x14ac:dyDescent="0.2">
      <c r="Q1802" s="1"/>
      <c r="V1802" s="1"/>
      <c r="AM1802" s="1"/>
    </row>
    <row r="1803" spans="17:39" x14ac:dyDescent="0.2">
      <c r="Q1803" s="1"/>
      <c r="V1803" s="1"/>
      <c r="AM1803" s="1"/>
    </row>
    <row r="1804" spans="17:39" x14ac:dyDescent="0.2">
      <c r="Q1804" s="1"/>
      <c r="V1804" s="1"/>
      <c r="AM1804" s="1"/>
    </row>
    <row r="1805" spans="17:39" x14ac:dyDescent="0.2">
      <c r="Q1805" s="1"/>
      <c r="V1805" s="1"/>
      <c r="AM1805" s="1"/>
    </row>
    <row r="1806" spans="17:39" x14ac:dyDescent="0.2">
      <c r="Q1806" s="1"/>
      <c r="V1806" s="1"/>
      <c r="AM1806" s="1"/>
    </row>
    <row r="1807" spans="17:39" x14ac:dyDescent="0.2">
      <c r="Q1807" s="1"/>
      <c r="V1807" s="1"/>
      <c r="AM1807" s="1"/>
    </row>
    <row r="1808" spans="17:39" x14ac:dyDescent="0.2">
      <c r="Q1808" s="1"/>
      <c r="V1808" s="1"/>
      <c r="AM1808" s="1"/>
    </row>
    <row r="1809" spans="17:39" x14ac:dyDescent="0.2">
      <c r="Q1809" s="1"/>
      <c r="V1809" s="1"/>
      <c r="AM1809" s="1"/>
    </row>
    <row r="1810" spans="17:39" x14ac:dyDescent="0.2">
      <c r="Q1810" s="1"/>
      <c r="V1810" s="1"/>
      <c r="AM1810" s="1"/>
    </row>
    <row r="1811" spans="17:39" x14ac:dyDescent="0.2">
      <c r="Q1811" s="1"/>
      <c r="V1811" s="1"/>
      <c r="AM1811" s="1"/>
    </row>
    <row r="1812" spans="17:39" x14ac:dyDescent="0.2">
      <c r="Q1812" s="1"/>
      <c r="V1812" s="1"/>
      <c r="AM1812" s="1"/>
    </row>
    <row r="1813" spans="17:39" x14ac:dyDescent="0.2">
      <c r="Q1813" s="1"/>
      <c r="V1813" s="1"/>
      <c r="AM1813" s="1"/>
    </row>
    <row r="1814" spans="17:39" x14ac:dyDescent="0.2">
      <c r="Q1814" s="1"/>
      <c r="V1814" s="1"/>
      <c r="AM1814" s="1"/>
    </row>
    <row r="1815" spans="17:39" x14ac:dyDescent="0.2">
      <c r="Q1815" s="1"/>
      <c r="V1815" s="1"/>
      <c r="AM1815" s="1"/>
    </row>
    <row r="1816" spans="17:39" x14ac:dyDescent="0.2">
      <c r="Q1816" s="1"/>
      <c r="V1816" s="1"/>
      <c r="AM1816" s="1"/>
    </row>
    <row r="1817" spans="17:39" x14ac:dyDescent="0.2">
      <c r="Q1817" s="1"/>
      <c r="V1817" s="1"/>
      <c r="AM1817" s="1"/>
    </row>
    <row r="1818" spans="17:39" x14ac:dyDescent="0.2">
      <c r="Q1818" s="1"/>
      <c r="V1818" s="1"/>
      <c r="AM1818" s="1"/>
    </row>
    <row r="1819" spans="17:39" x14ac:dyDescent="0.2">
      <c r="Q1819" s="1"/>
      <c r="V1819" s="1"/>
      <c r="AM1819" s="1"/>
    </row>
    <row r="1820" spans="17:39" x14ac:dyDescent="0.2">
      <c r="Q1820" s="1"/>
      <c r="V1820" s="1"/>
      <c r="AM1820" s="1"/>
    </row>
    <row r="1821" spans="17:39" x14ac:dyDescent="0.2">
      <c r="Q1821" s="1"/>
      <c r="V1821" s="1"/>
      <c r="AM1821" s="1"/>
    </row>
    <row r="1822" spans="17:39" x14ac:dyDescent="0.2">
      <c r="Q1822" s="1"/>
      <c r="V1822" s="1"/>
      <c r="AM1822" s="1"/>
    </row>
    <row r="1823" spans="17:39" x14ac:dyDescent="0.2">
      <c r="Q1823" s="1"/>
      <c r="V1823" s="1"/>
      <c r="AM1823" s="1"/>
    </row>
    <row r="1824" spans="17:39" x14ac:dyDescent="0.2">
      <c r="Q1824" s="1"/>
      <c r="V1824" s="1"/>
      <c r="AM1824" s="1"/>
    </row>
    <row r="1825" spans="17:39" x14ac:dyDescent="0.2">
      <c r="Q1825" s="1"/>
      <c r="V1825" s="1"/>
      <c r="AM1825" s="1"/>
    </row>
    <row r="1826" spans="17:39" x14ac:dyDescent="0.2">
      <c r="Q1826" s="1"/>
      <c r="V1826" s="1"/>
      <c r="AM1826" s="1"/>
    </row>
    <row r="1827" spans="17:39" x14ac:dyDescent="0.2">
      <c r="Q1827" s="1"/>
      <c r="V1827" s="1"/>
      <c r="AM1827" s="1"/>
    </row>
    <row r="1828" spans="17:39" x14ac:dyDescent="0.2">
      <c r="Q1828" s="1"/>
      <c r="V1828" s="1"/>
      <c r="AM1828" s="1"/>
    </row>
    <row r="1829" spans="17:39" x14ac:dyDescent="0.2">
      <c r="Q1829" s="1"/>
      <c r="V1829" s="1"/>
      <c r="AM1829" s="1"/>
    </row>
    <row r="1830" spans="17:39" x14ac:dyDescent="0.2">
      <c r="Q1830" s="1"/>
      <c r="V1830" s="1"/>
      <c r="AM1830" s="1"/>
    </row>
    <row r="1831" spans="17:39" x14ac:dyDescent="0.2">
      <c r="Q1831" s="1"/>
      <c r="V1831" s="1"/>
      <c r="AM1831" s="1"/>
    </row>
    <row r="1832" spans="17:39" x14ac:dyDescent="0.2">
      <c r="Q1832" s="1"/>
      <c r="V1832" s="1"/>
      <c r="AM1832" s="1"/>
    </row>
    <row r="1833" spans="17:39" x14ac:dyDescent="0.2">
      <c r="Q1833" s="1"/>
      <c r="V1833" s="1"/>
      <c r="AM1833" s="1"/>
    </row>
    <row r="1834" spans="17:39" x14ac:dyDescent="0.2">
      <c r="Q1834" s="1"/>
      <c r="V1834" s="1"/>
      <c r="AM1834" s="1"/>
    </row>
    <row r="1835" spans="17:39" x14ac:dyDescent="0.2">
      <c r="Q1835" s="1"/>
      <c r="V1835" s="1"/>
      <c r="AM1835" s="1"/>
    </row>
    <row r="1836" spans="17:39" x14ac:dyDescent="0.2">
      <c r="Q1836" s="1"/>
      <c r="V1836" s="1"/>
      <c r="AM1836" s="1"/>
    </row>
    <row r="1837" spans="17:39" x14ac:dyDescent="0.2">
      <c r="Q1837" s="1"/>
      <c r="V1837" s="1"/>
      <c r="AM1837" s="1"/>
    </row>
    <row r="1838" spans="17:39" x14ac:dyDescent="0.2">
      <c r="Q1838" s="1"/>
      <c r="V1838" s="1"/>
      <c r="AM1838" s="1"/>
    </row>
    <row r="1839" spans="17:39" x14ac:dyDescent="0.2">
      <c r="Q1839" s="1"/>
      <c r="V1839" s="1"/>
      <c r="AM1839" s="1"/>
    </row>
    <row r="1840" spans="17:39" x14ac:dyDescent="0.2">
      <c r="Q1840" s="1"/>
      <c r="V1840" s="1"/>
      <c r="AM1840" s="1"/>
    </row>
    <row r="1841" spans="17:39" x14ac:dyDescent="0.2">
      <c r="Q1841" s="1"/>
      <c r="V1841" s="1"/>
      <c r="AM1841" s="1"/>
    </row>
    <row r="1842" spans="17:39" x14ac:dyDescent="0.2">
      <c r="Q1842" s="1"/>
      <c r="V1842" s="1"/>
      <c r="AM1842" s="1"/>
    </row>
    <row r="1843" spans="17:39" x14ac:dyDescent="0.2">
      <c r="Q1843" s="1"/>
      <c r="V1843" s="1"/>
      <c r="AM1843" s="1"/>
    </row>
    <row r="1844" spans="17:39" x14ac:dyDescent="0.2">
      <c r="Q1844" s="1"/>
      <c r="V1844" s="1"/>
      <c r="AM1844" s="1"/>
    </row>
    <row r="1845" spans="17:39" x14ac:dyDescent="0.2">
      <c r="Q1845" s="1"/>
      <c r="V1845" s="1"/>
      <c r="AM1845" s="1"/>
    </row>
    <row r="1846" spans="17:39" x14ac:dyDescent="0.2">
      <c r="Q1846" s="1"/>
      <c r="V1846" s="1"/>
      <c r="AM1846" s="1"/>
    </row>
    <row r="1847" spans="17:39" x14ac:dyDescent="0.2">
      <c r="Q1847" s="1"/>
      <c r="V1847" s="1"/>
      <c r="AM1847" s="1"/>
    </row>
    <row r="1848" spans="17:39" x14ac:dyDescent="0.2">
      <c r="Q1848" s="1"/>
      <c r="V1848" s="1"/>
      <c r="AM1848" s="1"/>
    </row>
    <row r="1849" spans="17:39" x14ac:dyDescent="0.2">
      <c r="Q1849" s="1"/>
      <c r="V1849" s="1"/>
      <c r="AM1849" s="1"/>
    </row>
    <row r="1850" spans="17:39" x14ac:dyDescent="0.2">
      <c r="Q1850" s="1"/>
      <c r="V1850" s="1"/>
      <c r="AM1850" s="1"/>
    </row>
    <row r="1851" spans="17:39" x14ac:dyDescent="0.2">
      <c r="Q1851" s="1"/>
      <c r="V1851" s="1"/>
      <c r="AM1851" s="1"/>
    </row>
    <row r="1852" spans="17:39" x14ac:dyDescent="0.2">
      <c r="Q1852" s="1"/>
      <c r="V1852" s="1"/>
      <c r="AM1852" s="1"/>
    </row>
    <row r="1853" spans="17:39" x14ac:dyDescent="0.2">
      <c r="Q1853" s="1"/>
      <c r="V1853" s="1"/>
      <c r="AM1853" s="1"/>
    </row>
    <row r="1854" spans="17:39" x14ac:dyDescent="0.2">
      <c r="Q1854" s="1"/>
      <c r="V1854" s="1"/>
      <c r="AM1854" s="1"/>
    </row>
    <row r="1855" spans="17:39" x14ac:dyDescent="0.2">
      <c r="Q1855" s="1"/>
      <c r="V1855" s="1"/>
      <c r="AM1855" s="1"/>
    </row>
    <row r="1856" spans="17:39" x14ac:dyDescent="0.2">
      <c r="Q1856" s="1"/>
      <c r="V1856" s="1"/>
      <c r="AM1856" s="1"/>
    </row>
    <row r="1857" spans="17:39" x14ac:dyDescent="0.2">
      <c r="Q1857" s="1"/>
      <c r="V1857" s="1"/>
      <c r="AM1857" s="1"/>
    </row>
    <row r="1858" spans="17:39" x14ac:dyDescent="0.2">
      <c r="Q1858" s="1"/>
      <c r="V1858" s="1"/>
      <c r="AM1858" s="1"/>
    </row>
    <row r="1859" spans="17:39" x14ac:dyDescent="0.2">
      <c r="Q1859" s="1"/>
      <c r="V1859" s="1"/>
      <c r="AM1859" s="1"/>
    </row>
    <row r="1860" spans="17:39" x14ac:dyDescent="0.2">
      <c r="Q1860" s="1"/>
      <c r="V1860" s="1"/>
      <c r="AM1860" s="1"/>
    </row>
    <row r="1861" spans="17:39" x14ac:dyDescent="0.2">
      <c r="Q1861" s="1"/>
      <c r="V1861" s="1"/>
      <c r="AM1861" s="1"/>
    </row>
    <row r="1862" spans="17:39" x14ac:dyDescent="0.2">
      <c r="Q1862" s="1"/>
      <c r="V1862" s="1"/>
      <c r="AM1862" s="1"/>
    </row>
    <row r="1863" spans="17:39" x14ac:dyDescent="0.2">
      <c r="Q1863" s="1"/>
      <c r="V1863" s="1"/>
      <c r="AM1863" s="1"/>
    </row>
    <row r="1864" spans="17:39" x14ac:dyDescent="0.2">
      <c r="Q1864" s="1"/>
      <c r="V1864" s="1"/>
      <c r="AM1864" s="1"/>
    </row>
    <row r="1865" spans="17:39" x14ac:dyDescent="0.2">
      <c r="Q1865" s="1"/>
      <c r="V1865" s="1"/>
      <c r="AM1865" s="1"/>
    </row>
    <row r="1866" spans="17:39" x14ac:dyDescent="0.2">
      <c r="Q1866" s="1"/>
      <c r="V1866" s="1"/>
      <c r="AM1866" s="1"/>
    </row>
    <row r="1867" spans="17:39" x14ac:dyDescent="0.2">
      <c r="Q1867" s="1"/>
      <c r="V1867" s="1"/>
      <c r="AM1867" s="1"/>
    </row>
    <row r="1868" spans="17:39" x14ac:dyDescent="0.2">
      <c r="Q1868" s="1"/>
      <c r="V1868" s="1"/>
      <c r="AM1868" s="1"/>
    </row>
    <row r="1869" spans="17:39" x14ac:dyDescent="0.2">
      <c r="Q1869" s="1"/>
      <c r="V1869" s="1"/>
      <c r="AM1869" s="1"/>
    </row>
    <row r="1870" spans="17:39" x14ac:dyDescent="0.2">
      <c r="Q1870" s="1"/>
      <c r="V1870" s="1"/>
      <c r="AM1870" s="1"/>
    </row>
    <row r="1871" spans="17:39" x14ac:dyDescent="0.2">
      <c r="Q1871" s="1"/>
      <c r="V1871" s="1"/>
      <c r="AM1871" s="1"/>
    </row>
    <row r="1872" spans="17:39" x14ac:dyDescent="0.2">
      <c r="Q1872" s="1"/>
      <c r="V1872" s="1"/>
      <c r="AM1872" s="1"/>
    </row>
    <row r="1873" spans="17:39" x14ac:dyDescent="0.2">
      <c r="Q1873" s="1"/>
      <c r="V1873" s="1"/>
      <c r="AM1873" s="1"/>
    </row>
    <row r="1874" spans="17:39" x14ac:dyDescent="0.2">
      <c r="Q1874" s="1"/>
      <c r="V1874" s="1"/>
      <c r="AM1874" s="1"/>
    </row>
    <row r="1875" spans="17:39" x14ac:dyDescent="0.2">
      <c r="Q1875" s="1"/>
      <c r="V1875" s="1"/>
      <c r="AM1875" s="1"/>
    </row>
    <row r="1876" spans="17:39" x14ac:dyDescent="0.2">
      <c r="Q1876" s="1"/>
      <c r="V1876" s="1"/>
      <c r="AM1876" s="1"/>
    </row>
    <row r="1877" spans="17:39" x14ac:dyDescent="0.2">
      <c r="Q1877" s="1"/>
      <c r="V1877" s="1"/>
      <c r="AM1877" s="1"/>
    </row>
    <row r="1878" spans="17:39" x14ac:dyDescent="0.2">
      <c r="Q1878" s="1"/>
      <c r="V1878" s="1"/>
      <c r="AM1878" s="1"/>
    </row>
    <row r="1879" spans="17:39" x14ac:dyDescent="0.2">
      <c r="Q1879" s="1"/>
      <c r="V1879" s="1"/>
      <c r="AM1879" s="1"/>
    </row>
    <row r="1880" spans="17:39" x14ac:dyDescent="0.2">
      <c r="Q1880" s="1"/>
      <c r="V1880" s="1"/>
      <c r="AM1880" s="1"/>
    </row>
    <row r="1881" spans="17:39" x14ac:dyDescent="0.2">
      <c r="Q1881" s="1"/>
      <c r="V1881" s="1"/>
      <c r="AM1881" s="1"/>
    </row>
    <row r="1882" spans="17:39" x14ac:dyDescent="0.2">
      <c r="Q1882" s="1"/>
      <c r="V1882" s="1"/>
      <c r="AM1882" s="1"/>
    </row>
    <row r="1883" spans="17:39" x14ac:dyDescent="0.2">
      <c r="Q1883" s="1"/>
      <c r="V1883" s="1"/>
      <c r="AM1883" s="1"/>
    </row>
    <row r="1884" spans="17:39" x14ac:dyDescent="0.2">
      <c r="Q1884" s="1"/>
      <c r="V1884" s="1"/>
      <c r="AM1884" s="1"/>
    </row>
    <row r="1885" spans="17:39" x14ac:dyDescent="0.2">
      <c r="Q1885" s="1"/>
      <c r="V1885" s="1"/>
      <c r="AM1885" s="1"/>
    </row>
    <row r="1886" spans="17:39" x14ac:dyDescent="0.2">
      <c r="Q1886" s="1"/>
      <c r="V1886" s="1"/>
      <c r="AM1886" s="1"/>
    </row>
    <row r="1887" spans="17:39" x14ac:dyDescent="0.2">
      <c r="Q1887" s="1"/>
      <c r="V1887" s="1"/>
      <c r="AM1887" s="1"/>
    </row>
    <row r="1888" spans="17:39" x14ac:dyDescent="0.2">
      <c r="Q1888" s="1"/>
      <c r="V1888" s="1"/>
      <c r="AM1888" s="1"/>
    </row>
    <row r="1889" spans="17:39" x14ac:dyDescent="0.2">
      <c r="Q1889" s="1"/>
      <c r="V1889" s="1"/>
      <c r="AM1889" s="1"/>
    </row>
    <row r="1890" spans="17:39" x14ac:dyDescent="0.2">
      <c r="Q1890" s="1"/>
      <c r="V1890" s="1"/>
      <c r="AM1890" s="1"/>
    </row>
    <row r="1891" spans="17:39" x14ac:dyDescent="0.2">
      <c r="Q1891" s="1"/>
      <c r="V1891" s="1"/>
      <c r="AM1891" s="1"/>
    </row>
    <row r="1892" spans="17:39" x14ac:dyDescent="0.2">
      <c r="Q1892" s="1"/>
      <c r="V1892" s="1"/>
      <c r="AM1892" s="1"/>
    </row>
    <row r="1893" spans="17:39" x14ac:dyDescent="0.2">
      <c r="Q1893" s="1"/>
      <c r="V1893" s="1"/>
      <c r="AM1893" s="1"/>
    </row>
    <row r="1894" spans="17:39" x14ac:dyDescent="0.2">
      <c r="Q1894" s="1"/>
      <c r="V1894" s="1"/>
      <c r="AM1894" s="1"/>
    </row>
    <row r="1895" spans="17:39" x14ac:dyDescent="0.2">
      <c r="Q1895" s="1"/>
      <c r="V1895" s="1"/>
      <c r="AM1895" s="1"/>
    </row>
    <row r="1896" spans="17:39" x14ac:dyDescent="0.2">
      <c r="Q1896" s="1"/>
      <c r="V1896" s="1"/>
      <c r="AM1896" s="1"/>
    </row>
    <row r="1897" spans="17:39" x14ac:dyDescent="0.2">
      <c r="Q1897" s="1"/>
      <c r="V1897" s="1"/>
      <c r="AM1897" s="1"/>
    </row>
    <row r="1898" spans="17:39" x14ac:dyDescent="0.2">
      <c r="Q1898" s="1"/>
      <c r="V1898" s="1"/>
      <c r="AM1898" s="1"/>
    </row>
    <row r="1899" spans="17:39" x14ac:dyDescent="0.2">
      <c r="Q1899" s="1"/>
      <c r="V1899" s="1"/>
      <c r="AM1899" s="1"/>
    </row>
    <row r="1900" spans="17:39" x14ac:dyDescent="0.2">
      <c r="Q1900" s="1"/>
      <c r="V1900" s="1"/>
      <c r="AM1900" s="1"/>
    </row>
    <row r="1901" spans="17:39" x14ac:dyDescent="0.2">
      <c r="Q1901" s="1"/>
      <c r="V1901" s="1"/>
      <c r="AM1901" s="1"/>
    </row>
    <row r="1902" spans="17:39" x14ac:dyDescent="0.2">
      <c r="Q1902" s="1"/>
      <c r="V1902" s="1"/>
      <c r="AM1902" s="1"/>
    </row>
    <row r="1903" spans="17:39" x14ac:dyDescent="0.2">
      <c r="Q1903" s="1"/>
      <c r="V1903" s="1"/>
      <c r="AM1903" s="1"/>
    </row>
    <row r="1904" spans="17:39" x14ac:dyDescent="0.2">
      <c r="Q1904" s="1"/>
      <c r="V1904" s="1"/>
      <c r="AM1904" s="1"/>
    </row>
    <row r="1905" spans="17:39" x14ac:dyDescent="0.2">
      <c r="Q1905" s="1"/>
      <c r="V1905" s="1"/>
      <c r="AM1905" s="1"/>
    </row>
    <row r="1906" spans="17:39" x14ac:dyDescent="0.2">
      <c r="Q1906" s="1"/>
      <c r="V1906" s="1"/>
      <c r="AM1906" s="1"/>
    </row>
    <row r="1907" spans="17:39" x14ac:dyDescent="0.2">
      <c r="Q1907" s="1"/>
      <c r="V1907" s="1"/>
      <c r="AM1907" s="1"/>
    </row>
    <row r="1908" spans="17:39" x14ac:dyDescent="0.2">
      <c r="Q1908" s="1"/>
      <c r="V1908" s="1"/>
      <c r="AM1908" s="1"/>
    </row>
    <row r="1909" spans="17:39" x14ac:dyDescent="0.2">
      <c r="Q1909" s="1"/>
      <c r="V1909" s="1"/>
      <c r="AM1909" s="1"/>
    </row>
    <row r="1910" spans="17:39" x14ac:dyDescent="0.2">
      <c r="Q1910" s="1"/>
      <c r="V1910" s="1"/>
      <c r="AM1910" s="1"/>
    </row>
    <row r="1911" spans="17:39" x14ac:dyDescent="0.2">
      <c r="Q1911" s="1"/>
      <c r="V1911" s="1"/>
      <c r="AM1911" s="1"/>
    </row>
    <row r="1912" spans="17:39" x14ac:dyDescent="0.2">
      <c r="Q1912" s="1"/>
      <c r="V1912" s="1"/>
      <c r="AM1912" s="1"/>
    </row>
    <row r="1913" spans="17:39" x14ac:dyDescent="0.2">
      <c r="Q1913" s="1"/>
      <c r="V1913" s="1"/>
      <c r="AM1913" s="1"/>
    </row>
    <row r="1914" spans="17:39" x14ac:dyDescent="0.2">
      <c r="Q1914" s="1"/>
      <c r="V1914" s="1"/>
      <c r="AM1914" s="1"/>
    </row>
    <row r="1915" spans="17:39" x14ac:dyDescent="0.2">
      <c r="Q1915" s="1"/>
      <c r="V1915" s="1"/>
      <c r="AM1915" s="1"/>
    </row>
    <row r="1916" spans="17:39" x14ac:dyDescent="0.2">
      <c r="Q1916" s="1"/>
      <c r="V1916" s="1"/>
      <c r="AM1916" s="1"/>
    </row>
    <row r="1917" spans="17:39" x14ac:dyDescent="0.2">
      <c r="Q1917" s="1"/>
      <c r="V1917" s="1"/>
      <c r="AM1917" s="1"/>
    </row>
    <row r="1918" spans="17:39" x14ac:dyDescent="0.2">
      <c r="Q1918" s="1"/>
      <c r="V1918" s="1"/>
      <c r="AM1918" s="1"/>
    </row>
    <row r="1919" spans="17:39" x14ac:dyDescent="0.2">
      <c r="Q1919" s="1"/>
      <c r="V1919" s="1"/>
      <c r="AM1919" s="1"/>
    </row>
    <row r="1920" spans="17:39" x14ac:dyDescent="0.2">
      <c r="Q1920" s="1"/>
      <c r="V1920" s="1"/>
      <c r="AM1920" s="1"/>
    </row>
    <row r="1921" spans="17:39" x14ac:dyDescent="0.2">
      <c r="Q1921" s="1"/>
      <c r="V1921" s="1"/>
      <c r="AM1921" s="1"/>
    </row>
    <row r="1922" spans="17:39" x14ac:dyDescent="0.2">
      <c r="Q1922" s="1"/>
      <c r="V1922" s="1"/>
      <c r="AM1922" s="1"/>
    </row>
    <row r="1923" spans="17:39" x14ac:dyDescent="0.2">
      <c r="Q1923" s="1"/>
      <c r="V1923" s="1"/>
      <c r="AM1923" s="1"/>
    </row>
    <row r="1924" spans="17:39" x14ac:dyDescent="0.2">
      <c r="Q1924" s="1"/>
      <c r="V1924" s="1"/>
      <c r="AM1924" s="1"/>
    </row>
    <row r="1925" spans="17:39" x14ac:dyDescent="0.2">
      <c r="Q1925" s="1"/>
      <c r="V1925" s="1"/>
      <c r="AM1925" s="1"/>
    </row>
    <row r="1926" spans="17:39" x14ac:dyDescent="0.2">
      <c r="Q1926" s="1"/>
      <c r="V1926" s="1"/>
      <c r="AM1926" s="1"/>
    </row>
    <row r="1927" spans="17:39" x14ac:dyDescent="0.2">
      <c r="Q1927" s="1"/>
      <c r="V1927" s="1"/>
      <c r="AM1927" s="1"/>
    </row>
    <row r="1928" spans="17:39" x14ac:dyDescent="0.2">
      <c r="Q1928" s="1"/>
      <c r="V1928" s="1"/>
      <c r="AM1928" s="1"/>
    </row>
    <row r="1929" spans="17:39" x14ac:dyDescent="0.2">
      <c r="Q1929" s="1"/>
      <c r="V1929" s="1"/>
      <c r="AM1929" s="1"/>
    </row>
    <row r="1930" spans="17:39" x14ac:dyDescent="0.2">
      <c r="Q1930" s="1"/>
      <c r="V1930" s="1"/>
      <c r="AM1930" s="1"/>
    </row>
    <row r="1931" spans="17:39" x14ac:dyDescent="0.2">
      <c r="Q1931" s="1"/>
      <c r="V1931" s="1"/>
      <c r="AM1931" s="1"/>
    </row>
    <row r="1932" spans="17:39" x14ac:dyDescent="0.2">
      <c r="Q1932" s="1"/>
      <c r="V1932" s="1"/>
      <c r="AM1932" s="1"/>
    </row>
    <row r="1933" spans="17:39" x14ac:dyDescent="0.2">
      <c r="Q1933" s="1"/>
      <c r="V1933" s="1"/>
      <c r="AM1933" s="1"/>
    </row>
    <row r="1934" spans="17:39" x14ac:dyDescent="0.2">
      <c r="Q1934" s="1"/>
      <c r="V1934" s="1"/>
      <c r="AM1934" s="1"/>
    </row>
    <row r="1935" spans="17:39" x14ac:dyDescent="0.2">
      <c r="Q1935" s="1"/>
      <c r="V1935" s="1"/>
      <c r="AM1935" s="1"/>
    </row>
    <row r="1936" spans="17:39" x14ac:dyDescent="0.2">
      <c r="Q1936" s="1"/>
      <c r="V1936" s="1"/>
      <c r="AM1936" s="1"/>
    </row>
    <row r="1937" spans="17:39" x14ac:dyDescent="0.2">
      <c r="Q1937" s="1"/>
      <c r="V1937" s="1"/>
      <c r="AM1937" s="1"/>
    </row>
    <row r="1938" spans="17:39" x14ac:dyDescent="0.2">
      <c r="Q1938" s="1"/>
      <c r="V1938" s="1"/>
      <c r="AM1938" s="1"/>
    </row>
    <row r="1939" spans="17:39" x14ac:dyDescent="0.2">
      <c r="Q1939" s="1"/>
      <c r="V1939" s="1"/>
      <c r="AM1939" s="1"/>
    </row>
    <row r="1940" spans="17:39" x14ac:dyDescent="0.2">
      <c r="Q1940" s="1"/>
      <c r="V1940" s="1"/>
      <c r="AM1940" s="1"/>
    </row>
    <row r="1941" spans="17:39" x14ac:dyDescent="0.2">
      <c r="Q1941" s="1"/>
      <c r="V1941" s="1"/>
      <c r="AM1941" s="1"/>
    </row>
    <row r="1942" spans="17:39" x14ac:dyDescent="0.2">
      <c r="Q1942" s="1"/>
      <c r="V1942" s="1"/>
      <c r="AM1942" s="1"/>
    </row>
    <row r="1943" spans="17:39" x14ac:dyDescent="0.2">
      <c r="Q1943" s="1"/>
      <c r="V1943" s="1"/>
      <c r="AM1943" s="1"/>
    </row>
    <row r="1944" spans="17:39" x14ac:dyDescent="0.2">
      <c r="Q1944" s="1"/>
      <c r="V1944" s="1"/>
      <c r="AM1944" s="1"/>
    </row>
    <row r="1945" spans="17:39" x14ac:dyDescent="0.2">
      <c r="Q1945" s="1"/>
      <c r="V1945" s="1"/>
      <c r="AM1945" s="1"/>
    </row>
    <row r="1946" spans="17:39" x14ac:dyDescent="0.2">
      <c r="Q1946" s="1"/>
      <c r="V1946" s="1"/>
      <c r="AM1946" s="1"/>
    </row>
    <row r="1947" spans="17:39" x14ac:dyDescent="0.2">
      <c r="Q1947" s="1"/>
      <c r="V1947" s="1"/>
      <c r="AM1947" s="1"/>
    </row>
    <row r="1948" spans="17:39" x14ac:dyDescent="0.2">
      <c r="Q1948" s="1"/>
      <c r="V1948" s="1"/>
      <c r="AM1948" s="1"/>
    </row>
    <row r="1949" spans="17:39" x14ac:dyDescent="0.2">
      <c r="Q1949" s="1"/>
      <c r="V1949" s="1"/>
      <c r="AM1949" s="1"/>
    </row>
    <row r="1950" spans="17:39" x14ac:dyDescent="0.2">
      <c r="Q1950" s="1"/>
      <c r="V1950" s="1"/>
      <c r="AM1950" s="1"/>
    </row>
    <row r="1951" spans="17:39" x14ac:dyDescent="0.2">
      <c r="Q1951" s="1"/>
      <c r="V1951" s="1"/>
      <c r="AM1951" s="1"/>
    </row>
    <row r="1952" spans="17:39" x14ac:dyDescent="0.2">
      <c r="Q1952" s="1"/>
      <c r="V1952" s="1"/>
      <c r="AM1952" s="1"/>
    </row>
    <row r="1953" spans="17:39" x14ac:dyDescent="0.2">
      <c r="Q1953" s="1"/>
      <c r="V1953" s="1"/>
      <c r="AM1953" s="1"/>
    </row>
    <row r="1954" spans="17:39" x14ac:dyDescent="0.2">
      <c r="Q1954" s="1"/>
      <c r="V1954" s="1"/>
      <c r="AM1954" s="1"/>
    </row>
    <row r="1955" spans="17:39" x14ac:dyDescent="0.2">
      <c r="Q1955" s="1"/>
      <c r="V1955" s="1"/>
      <c r="AM1955" s="1"/>
    </row>
    <row r="1956" spans="17:39" x14ac:dyDescent="0.2">
      <c r="Q1956" s="1"/>
      <c r="V1956" s="1"/>
      <c r="AM1956" s="1"/>
    </row>
    <row r="1957" spans="17:39" x14ac:dyDescent="0.2">
      <c r="Q1957" s="1"/>
      <c r="V1957" s="1"/>
      <c r="AM1957" s="1"/>
    </row>
    <row r="1958" spans="17:39" x14ac:dyDescent="0.2">
      <c r="Q1958" s="1"/>
      <c r="V1958" s="1"/>
      <c r="AM1958" s="1"/>
    </row>
    <row r="1959" spans="17:39" x14ac:dyDescent="0.2">
      <c r="Q1959" s="1"/>
      <c r="V1959" s="1"/>
      <c r="AM1959" s="1"/>
    </row>
    <row r="1960" spans="17:39" x14ac:dyDescent="0.2">
      <c r="Q1960" s="1"/>
      <c r="V1960" s="1"/>
      <c r="AM1960" s="1"/>
    </row>
    <row r="1961" spans="17:39" x14ac:dyDescent="0.2">
      <c r="Q1961" s="1"/>
      <c r="V1961" s="1"/>
      <c r="AM1961" s="1"/>
    </row>
    <row r="1962" spans="17:39" x14ac:dyDescent="0.2">
      <c r="Q1962" s="1"/>
      <c r="V1962" s="1"/>
      <c r="AM1962" s="1"/>
    </row>
    <row r="1963" spans="17:39" x14ac:dyDescent="0.2">
      <c r="Q1963" s="1"/>
      <c r="V1963" s="1"/>
      <c r="AM1963" s="1"/>
    </row>
    <row r="1964" spans="17:39" x14ac:dyDescent="0.2">
      <c r="Q1964" s="1"/>
      <c r="V1964" s="1"/>
      <c r="AM1964" s="1"/>
    </row>
    <row r="1965" spans="17:39" x14ac:dyDescent="0.2">
      <c r="Q1965" s="1"/>
      <c r="V1965" s="1"/>
      <c r="AM1965" s="1"/>
    </row>
    <row r="1966" spans="17:39" x14ac:dyDescent="0.2">
      <c r="Q1966" s="1"/>
      <c r="V1966" s="1"/>
      <c r="AM1966" s="1"/>
    </row>
    <row r="1967" spans="17:39" x14ac:dyDescent="0.2">
      <c r="Q1967" s="1"/>
      <c r="V1967" s="1"/>
      <c r="AM1967" s="1"/>
    </row>
    <row r="1968" spans="17:39" x14ac:dyDescent="0.2">
      <c r="Q1968" s="1"/>
      <c r="V1968" s="1"/>
      <c r="AM1968" s="1"/>
    </row>
    <row r="1969" spans="17:39" x14ac:dyDescent="0.2">
      <c r="Q1969" s="1"/>
      <c r="V1969" s="1"/>
      <c r="AM1969" s="1"/>
    </row>
    <row r="1970" spans="17:39" x14ac:dyDescent="0.2">
      <c r="Q1970" s="1"/>
      <c r="V1970" s="1"/>
      <c r="AM1970" s="1"/>
    </row>
    <row r="1971" spans="17:39" x14ac:dyDescent="0.2">
      <c r="Q1971" s="1"/>
      <c r="V1971" s="1"/>
      <c r="AM1971" s="1"/>
    </row>
    <row r="1972" spans="17:39" x14ac:dyDescent="0.2">
      <c r="Q1972" s="1"/>
      <c r="V1972" s="1"/>
      <c r="AM1972" s="1"/>
    </row>
    <row r="1973" spans="17:39" x14ac:dyDescent="0.2">
      <c r="Q1973" s="1"/>
      <c r="V1973" s="1"/>
      <c r="AM1973" s="1"/>
    </row>
    <row r="1974" spans="17:39" x14ac:dyDescent="0.2">
      <c r="Q1974" s="1"/>
      <c r="V1974" s="1"/>
      <c r="AM1974" s="1"/>
    </row>
    <row r="1975" spans="17:39" x14ac:dyDescent="0.2">
      <c r="Q1975" s="1"/>
      <c r="V1975" s="1"/>
      <c r="AM1975" s="1"/>
    </row>
    <row r="1976" spans="17:39" x14ac:dyDescent="0.2">
      <c r="Q1976" s="1"/>
      <c r="V1976" s="1"/>
      <c r="AM1976" s="1"/>
    </row>
    <row r="1977" spans="17:39" x14ac:dyDescent="0.2">
      <c r="Q1977" s="1"/>
      <c r="V1977" s="1"/>
      <c r="AM1977" s="1"/>
    </row>
    <row r="1978" spans="17:39" x14ac:dyDescent="0.2">
      <c r="Q1978" s="1"/>
      <c r="V1978" s="1"/>
      <c r="AM1978" s="1"/>
    </row>
    <row r="1979" spans="17:39" x14ac:dyDescent="0.2">
      <c r="Q1979" s="1"/>
      <c r="V1979" s="1"/>
      <c r="AM1979" s="1"/>
    </row>
    <row r="1980" spans="17:39" x14ac:dyDescent="0.2">
      <c r="Q1980" s="1"/>
      <c r="V1980" s="1"/>
      <c r="AM1980" s="1"/>
    </row>
    <row r="1981" spans="17:39" x14ac:dyDescent="0.2">
      <c r="Q1981" s="1"/>
      <c r="V1981" s="1"/>
      <c r="AM1981" s="1"/>
    </row>
    <row r="1982" spans="17:39" x14ac:dyDescent="0.2">
      <c r="Q1982" s="1"/>
      <c r="V1982" s="1"/>
      <c r="AM1982" s="1"/>
    </row>
    <row r="1983" spans="17:39" x14ac:dyDescent="0.2">
      <c r="Q1983" s="1"/>
      <c r="V1983" s="1"/>
      <c r="AM1983" s="1"/>
    </row>
    <row r="1984" spans="17:39" x14ac:dyDescent="0.2">
      <c r="Q1984" s="1"/>
      <c r="V1984" s="1"/>
      <c r="AM1984" s="1"/>
    </row>
    <row r="1985" spans="17:39" x14ac:dyDescent="0.2">
      <c r="Q1985" s="1"/>
      <c r="V1985" s="1"/>
      <c r="AM1985" s="1"/>
    </row>
    <row r="1986" spans="17:39" x14ac:dyDescent="0.2">
      <c r="Q1986" s="1"/>
      <c r="V1986" s="1"/>
      <c r="AM1986" s="1"/>
    </row>
    <row r="1987" spans="17:39" x14ac:dyDescent="0.2">
      <c r="Q1987" s="1"/>
      <c r="V1987" s="1"/>
      <c r="AM1987" s="1"/>
    </row>
    <row r="1988" spans="17:39" x14ac:dyDescent="0.2">
      <c r="Q1988" s="1"/>
      <c r="V1988" s="1"/>
      <c r="AM1988" s="1"/>
    </row>
    <row r="1989" spans="17:39" x14ac:dyDescent="0.2">
      <c r="Q1989" s="1"/>
      <c r="V1989" s="1"/>
      <c r="AM1989" s="1"/>
    </row>
    <row r="1990" spans="17:39" x14ac:dyDescent="0.2">
      <c r="Q1990" s="1"/>
      <c r="V1990" s="1"/>
      <c r="AM1990" s="1"/>
    </row>
    <row r="1991" spans="17:39" x14ac:dyDescent="0.2">
      <c r="Q1991" s="1"/>
      <c r="V1991" s="1"/>
      <c r="AM1991" s="1"/>
    </row>
    <row r="1992" spans="17:39" x14ac:dyDescent="0.2">
      <c r="Q1992" s="1"/>
      <c r="V1992" s="1"/>
      <c r="AM1992" s="1"/>
    </row>
    <row r="1993" spans="17:39" x14ac:dyDescent="0.2">
      <c r="Q1993" s="1"/>
      <c r="V1993" s="1"/>
      <c r="AM1993" s="1"/>
    </row>
    <row r="1994" spans="17:39" x14ac:dyDescent="0.2">
      <c r="Q1994" s="1"/>
      <c r="V1994" s="1"/>
      <c r="AM1994" s="1"/>
    </row>
    <row r="1995" spans="17:39" x14ac:dyDescent="0.2">
      <c r="Q1995" s="1"/>
      <c r="V1995" s="1"/>
      <c r="AM1995" s="1"/>
    </row>
    <row r="1996" spans="17:39" x14ac:dyDescent="0.2">
      <c r="Q1996" s="1"/>
      <c r="V1996" s="1"/>
      <c r="AM1996" s="1"/>
    </row>
    <row r="1997" spans="17:39" x14ac:dyDescent="0.2">
      <c r="Q1997" s="1"/>
      <c r="V1997" s="1"/>
      <c r="AM1997" s="1"/>
    </row>
    <row r="1998" spans="17:39" x14ac:dyDescent="0.2">
      <c r="Q1998" s="1"/>
      <c r="V1998" s="1"/>
      <c r="AM1998" s="1"/>
    </row>
    <row r="1999" spans="17:39" x14ac:dyDescent="0.2">
      <c r="Q1999" s="1"/>
      <c r="V1999" s="1"/>
      <c r="AM1999" s="1"/>
    </row>
    <row r="2000" spans="17:39" x14ac:dyDescent="0.2">
      <c r="Q2000" s="1"/>
      <c r="V2000" s="1"/>
      <c r="AM2000" s="1"/>
    </row>
    <row r="2001" spans="17:39" x14ac:dyDescent="0.2">
      <c r="Q2001" s="1"/>
      <c r="V2001" s="1"/>
      <c r="AM2001" s="1"/>
    </row>
    <row r="2002" spans="17:39" x14ac:dyDescent="0.2">
      <c r="Q2002" s="1"/>
      <c r="V2002" s="1"/>
      <c r="AM2002" s="1"/>
    </row>
    <row r="2003" spans="17:39" x14ac:dyDescent="0.2">
      <c r="Q2003" s="1"/>
      <c r="V2003" s="1"/>
      <c r="AM2003" s="1"/>
    </row>
    <row r="2004" spans="17:39" x14ac:dyDescent="0.2">
      <c r="Q2004" s="1"/>
      <c r="V2004" s="1"/>
      <c r="AM2004" s="1"/>
    </row>
    <row r="2005" spans="17:39" x14ac:dyDescent="0.2">
      <c r="Q2005" s="1"/>
      <c r="V2005" s="1"/>
      <c r="AM2005" s="1"/>
    </row>
    <row r="2006" spans="17:39" x14ac:dyDescent="0.2">
      <c r="Q2006" s="1"/>
      <c r="V2006" s="1"/>
      <c r="AM2006" s="1"/>
    </row>
    <row r="2007" spans="17:39" x14ac:dyDescent="0.2">
      <c r="Q2007" s="1"/>
      <c r="V2007" s="1"/>
      <c r="AM2007" s="1"/>
    </row>
    <row r="2008" spans="17:39" x14ac:dyDescent="0.2">
      <c r="Q2008" s="1"/>
      <c r="V2008" s="1"/>
      <c r="AM2008" s="1"/>
    </row>
    <row r="2009" spans="17:39" x14ac:dyDescent="0.2">
      <c r="Q2009" s="1"/>
      <c r="V2009" s="1"/>
      <c r="AM2009" s="1"/>
    </row>
    <row r="2010" spans="17:39" x14ac:dyDescent="0.2">
      <c r="Q2010" s="1"/>
      <c r="V2010" s="1"/>
      <c r="AM2010" s="1"/>
    </row>
    <row r="2011" spans="17:39" x14ac:dyDescent="0.2">
      <c r="Q2011" s="1"/>
      <c r="V2011" s="1"/>
      <c r="AM2011" s="1"/>
    </row>
    <row r="2012" spans="17:39" x14ac:dyDescent="0.2">
      <c r="Q2012" s="1"/>
      <c r="V2012" s="1"/>
      <c r="AM2012" s="1"/>
    </row>
    <row r="2013" spans="17:39" x14ac:dyDescent="0.2">
      <c r="Q2013" s="1"/>
      <c r="V2013" s="1"/>
      <c r="AM2013" s="1"/>
    </row>
    <row r="2014" spans="17:39" x14ac:dyDescent="0.2">
      <c r="Q2014" s="1"/>
      <c r="V2014" s="1"/>
      <c r="AM2014" s="1"/>
    </row>
    <row r="2015" spans="17:39" x14ac:dyDescent="0.2">
      <c r="Q2015" s="1"/>
      <c r="V2015" s="1"/>
      <c r="AM2015" s="1"/>
    </row>
    <row r="2016" spans="17:39" x14ac:dyDescent="0.2">
      <c r="Q2016" s="1"/>
      <c r="V2016" s="1"/>
      <c r="AM2016" s="1"/>
    </row>
    <row r="2017" spans="17:39" x14ac:dyDescent="0.2">
      <c r="Q2017" s="1"/>
      <c r="V2017" s="1"/>
      <c r="AM2017" s="1"/>
    </row>
    <row r="2018" spans="17:39" x14ac:dyDescent="0.2">
      <c r="Q2018" s="1"/>
      <c r="V2018" s="1"/>
      <c r="AM2018" s="1"/>
    </row>
    <row r="2019" spans="17:39" x14ac:dyDescent="0.2">
      <c r="Q2019" s="1"/>
      <c r="V2019" s="1"/>
      <c r="AM2019" s="1"/>
    </row>
    <row r="2020" spans="17:39" x14ac:dyDescent="0.2">
      <c r="Q2020" s="1"/>
      <c r="V2020" s="1"/>
      <c r="AM2020" s="1"/>
    </row>
    <row r="2021" spans="17:39" x14ac:dyDescent="0.2">
      <c r="Q2021" s="1"/>
      <c r="V2021" s="1"/>
      <c r="AM2021" s="1"/>
    </row>
    <row r="2022" spans="17:39" x14ac:dyDescent="0.2">
      <c r="Q2022" s="1"/>
      <c r="V2022" s="1"/>
      <c r="AM2022" s="1"/>
    </row>
    <row r="2023" spans="17:39" x14ac:dyDescent="0.2">
      <c r="Q2023" s="1"/>
      <c r="V2023" s="1"/>
      <c r="AM2023" s="1"/>
    </row>
    <row r="2024" spans="17:39" x14ac:dyDescent="0.2">
      <c r="Q2024" s="1"/>
      <c r="V2024" s="1"/>
      <c r="AM2024" s="1"/>
    </row>
    <row r="2025" spans="17:39" x14ac:dyDescent="0.2">
      <c r="Q2025" s="1"/>
      <c r="V2025" s="1"/>
      <c r="AM2025" s="1"/>
    </row>
    <row r="2026" spans="17:39" x14ac:dyDescent="0.2">
      <c r="Q2026" s="1"/>
      <c r="V2026" s="1"/>
      <c r="AM2026" s="1"/>
    </row>
    <row r="2027" spans="17:39" x14ac:dyDescent="0.2">
      <c r="Q2027" s="1"/>
      <c r="V2027" s="1"/>
      <c r="AM2027" s="1"/>
    </row>
    <row r="2028" spans="17:39" x14ac:dyDescent="0.2">
      <c r="Q2028" s="1"/>
      <c r="V2028" s="1"/>
      <c r="AM2028" s="1"/>
    </row>
    <row r="2029" spans="17:39" x14ac:dyDescent="0.2">
      <c r="Q2029" s="1"/>
      <c r="V2029" s="1"/>
      <c r="AM2029" s="1"/>
    </row>
    <row r="2030" spans="17:39" x14ac:dyDescent="0.2">
      <c r="Q2030" s="1"/>
      <c r="V2030" s="1"/>
      <c r="AM2030" s="1"/>
    </row>
    <row r="2031" spans="17:39" x14ac:dyDescent="0.2">
      <c r="Q2031" s="1"/>
      <c r="V2031" s="1"/>
      <c r="AM2031" s="1"/>
    </row>
    <row r="2032" spans="17:39" x14ac:dyDescent="0.2">
      <c r="Q2032" s="1"/>
      <c r="V2032" s="1"/>
      <c r="AM2032" s="1"/>
    </row>
    <row r="2033" spans="17:39" x14ac:dyDescent="0.2">
      <c r="Q2033" s="1"/>
      <c r="V2033" s="1"/>
      <c r="AM2033" s="1"/>
    </row>
    <row r="2034" spans="17:39" x14ac:dyDescent="0.2">
      <c r="Q2034" s="1"/>
      <c r="V2034" s="1"/>
      <c r="AM2034" s="1"/>
    </row>
    <row r="2035" spans="17:39" x14ac:dyDescent="0.2">
      <c r="Q2035" s="1"/>
      <c r="V2035" s="1"/>
      <c r="AM2035" s="1"/>
    </row>
    <row r="2036" spans="17:39" x14ac:dyDescent="0.2">
      <c r="Q2036" s="1"/>
      <c r="V2036" s="1"/>
      <c r="AM2036" s="1"/>
    </row>
    <row r="2037" spans="17:39" x14ac:dyDescent="0.2">
      <c r="Q2037" s="1"/>
      <c r="V2037" s="1"/>
      <c r="AM2037" s="1"/>
    </row>
    <row r="2038" spans="17:39" x14ac:dyDescent="0.2">
      <c r="Q2038" s="1"/>
      <c r="V2038" s="1"/>
      <c r="AM2038" s="1"/>
    </row>
    <row r="2039" spans="17:39" x14ac:dyDescent="0.2">
      <c r="Q2039" s="1"/>
      <c r="V2039" s="1"/>
      <c r="AM2039" s="1"/>
    </row>
    <row r="2040" spans="17:39" x14ac:dyDescent="0.2">
      <c r="Q2040" s="1"/>
      <c r="V2040" s="1"/>
      <c r="AM2040" s="1"/>
    </row>
    <row r="2041" spans="17:39" x14ac:dyDescent="0.2">
      <c r="Q2041" s="1"/>
      <c r="V2041" s="1"/>
      <c r="AM2041" s="1"/>
    </row>
    <row r="2042" spans="17:39" x14ac:dyDescent="0.2">
      <c r="Q2042" s="1"/>
      <c r="V2042" s="1"/>
      <c r="AM2042" s="1"/>
    </row>
    <row r="2043" spans="17:39" x14ac:dyDescent="0.2">
      <c r="Q2043" s="1"/>
      <c r="V2043" s="1"/>
      <c r="AM2043" s="1"/>
    </row>
    <row r="2044" spans="17:39" x14ac:dyDescent="0.2">
      <c r="Q2044" s="1"/>
      <c r="V2044" s="1"/>
      <c r="AM2044" s="1"/>
    </row>
    <row r="2045" spans="17:39" x14ac:dyDescent="0.2">
      <c r="Q2045" s="1"/>
      <c r="V2045" s="1"/>
      <c r="AM2045" s="1"/>
    </row>
    <row r="2046" spans="17:39" x14ac:dyDescent="0.2">
      <c r="Q2046" s="1"/>
      <c r="V2046" s="1"/>
      <c r="AM2046" s="1"/>
    </row>
    <row r="2047" spans="17:39" x14ac:dyDescent="0.2">
      <c r="Q2047" s="1"/>
      <c r="V2047" s="1"/>
      <c r="AM2047" s="1"/>
    </row>
    <row r="2048" spans="17:39" x14ac:dyDescent="0.2">
      <c r="Q2048" s="1"/>
      <c r="V2048" s="1"/>
      <c r="AM2048" s="1"/>
    </row>
    <row r="2049" spans="17:39" x14ac:dyDescent="0.2">
      <c r="Q2049" s="1"/>
      <c r="V2049" s="1"/>
      <c r="AM2049" s="1"/>
    </row>
    <row r="2050" spans="17:39" x14ac:dyDescent="0.2">
      <c r="Q2050" s="1"/>
      <c r="V2050" s="1"/>
      <c r="AM2050" s="1"/>
    </row>
    <row r="2051" spans="17:39" x14ac:dyDescent="0.2">
      <c r="Q2051" s="1"/>
      <c r="V2051" s="1"/>
      <c r="AM2051" s="1"/>
    </row>
    <row r="2052" spans="17:39" x14ac:dyDescent="0.2">
      <c r="Q2052" s="1"/>
      <c r="V2052" s="1"/>
      <c r="AM2052" s="1"/>
    </row>
    <row r="2053" spans="17:39" x14ac:dyDescent="0.2">
      <c r="Q2053" s="1"/>
      <c r="V2053" s="1"/>
      <c r="AM2053" s="1"/>
    </row>
    <row r="2054" spans="17:39" x14ac:dyDescent="0.2">
      <c r="Q2054" s="1"/>
      <c r="V2054" s="1"/>
      <c r="AM2054" s="1"/>
    </row>
    <row r="2055" spans="17:39" x14ac:dyDescent="0.2">
      <c r="Q2055" s="1"/>
      <c r="V2055" s="1"/>
      <c r="AM2055" s="1"/>
    </row>
    <row r="2056" spans="17:39" x14ac:dyDescent="0.2">
      <c r="Q2056" s="1"/>
      <c r="V2056" s="1"/>
      <c r="AM2056" s="1"/>
    </row>
    <row r="2057" spans="17:39" x14ac:dyDescent="0.2">
      <c r="Q2057" s="1"/>
      <c r="V2057" s="1"/>
      <c r="AM2057" s="1"/>
    </row>
    <row r="2058" spans="17:39" x14ac:dyDescent="0.2">
      <c r="Q2058" s="1"/>
      <c r="V2058" s="1"/>
      <c r="AM2058" s="1"/>
    </row>
    <row r="2059" spans="17:39" x14ac:dyDescent="0.2">
      <c r="Q2059" s="1"/>
      <c r="V2059" s="1"/>
      <c r="AM2059" s="1"/>
    </row>
    <row r="2060" spans="17:39" x14ac:dyDescent="0.2">
      <c r="Q2060" s="1"/>
      <c r="V2060" s="1"/>
      <c r="AM2060" s="1"/>
    </row>
    <row r="2061" spans="17:39" x14ac:dyDescent="0.2">
      <c r="Q2061" s="1"/>
      <c r="V2061" s="1"/>
      <c r="AM2061" s="1"/>
    </row>
    <row r="2062" spans="17:39" x14ac:dyDescent="0.2">
      <c r="Q2062" s="1"/>
      <c r="V2062" s="1"/>
      <c r="AM2062" s="1"/>
    </row>
    <row r="2063" spans="17:39" x14ac:dyDescent="0.2">
      <c r="Q2063" s="1"/>
      <c r="V2063" s="1"/>
      <c r="AM2063" s="1"/>
    </row>
    <row r="2064" spans="17:39" x14ac:dyDescent="0.2">
      <c r="Q2064" s="1"/>
      <c r="V2064" s="1"/>
      <c r="AM2064" s="1"/>
    </row>
    <row r="2065" spans="17:39" x14ac:dyDescent="0.2">
      <c r="Q2065" s="1"/>
      <c r="V2065" s="1"/>
      <c r="AM2065" s="1"/>
    </row>
    <row r="2066" spans="17:39" x14ac:dyDescent="0.2">
      <c r="Q2066" s="1"/>
      <c r="V2066" s="1"/>
      <c r="AM2066" s="1"/>
    </row>
    <row r="2067" spans="17:39" x14ac:dyDescent="0.2">
      <c r="Q2067" s="1"/>
      <c r="V2067" s="1"/>
      <c r="AM2067" s="1"/>
    </row>
    <row r="2068" spans="17:39" x14ac:dyDescent="0.2">
      <c r="Q2068" s="1"/>
      <c r="V2068" s="1"/>
      <c r="AM2068" s="1"/>
    </row>
    <row r="2069" spans="17:39" x14ac:dyDescent="0.2">
      <c r="Q2069" s="1"/>
      <c r="V2069" s="1"/>
      <c r="AM2069" s="1"/>
    </row>
    <row r="2070" spans="17:39" x14ac:dyDescent="0.2">
      <c r="Q2070" s="1"/>
      <c r="V2070" s="1"/>
      <c r="AM2070" s="1"/>
    </row>
    <row r="2071" spans="17:39" x14ac:dyDescent="0.2">
      <c r="Q2071" s="1"/>
      <c r="V2071" s="1"/>
      <c r="AM2071" s="1"/>
    </row>
    <row r="2072" spans="17:39" x14ac:dyDescent="0.2">
      <c r="Q2072" s="1"/>
      <c r="V2072" s="1"/>
      <c r="AM2072" s="1"/>
    </row>
    <row r="2073" spans="17:39" x14ac:dyDescent="0.2">
      <c r="Q2073" s="1"/>
      <c r="V2073" s="1"/>
      <c r="AM2073" s="1"/>
    </row>
    <row r="2074" spans="17:39" x14ac:dyDescent="0.2">
      <c r="Q2074" s="1"/>
      <c r="V2074" s="1"/>
      <c r="AM2074" s="1"/>
    </row>
    <row r="2075" spans="17:39" x14ac:dyDescent="0.2">
      <c r="Q2075" s="1"/>
      <c r="V2075" s="1"/>
      <c r="AM2075" s="1"/>
    </row>
    <row r="2076" spans="17:39" x14ac:dyDescent="0.2">
      <c r="Q2076" s="1"/>
      <c r="V2076" s="1"/>
      <c r="AM2076" s="1"/>
    </row>
    <row r="2077" spans="17:39" x14ac:dyDescent="0.2">
      <c r="Q2077" s="1"/>
      <c r="V2077" s="1"/>
      <c r="AM2077" s="1"/>
    </row>
    <row r="2078" spans="17:39" x14ac:dyDescent="0.2">
      <c r="Q2078" s="1"/>
      <c r="V2078" s="1"/>
      <c r="AM2078" s="1"/>
    </row>
    <row r="2079" spans="17:39" x14ac:dyDescent="0.2">
      <c r="Q2079" s="1"/>
      <c r="V2079" s="1"/>
      <c r="AM2079" s="1"/>
    </row>
    <row r="2080" spans="17:39" x14ac:dyDescent="0.2">
      <c r="Q2080" s="1"/>
      <c r="V2080" s="1"/>
      <c r="AM2080" s="1"/>
    </row>
    <row r="2081" spans="17:39" x14ac:dyDescent="0.2">
      <c r="Q2081" s="1"/>
      <c r="V2081" s="1"/>
      <c r="AM2081" s="1"/>
    </row>
    <row r="2082" spans="17:39" x14ac:dyDescent="0.2">
      <c r="Q2082" s="1"/>
      <c r="V2082" s="1"/>
      <c r="AM2082" s="1"/>
    </row>
    <row r="2083" spans="17:39" x14ac:dyDescent="0.2">
      <c r="Q2083" s="1"/>
      <c r="V2083" s="1"/>
      <c r="AM2083" s="1"/>
    </row>
    <row r="2084" spans="17:39" x14ac:dyDescent="0.2">
      <c r="Q2084" s="1"/>
      <c r="V2084" s="1"/>
      <c r="AM2084" s="1"/>
    </row>
    <row r="2085" spans="17:39" x14ac:dyDescent="0.2">
      <c r="Q2085" s="1"/>
      <c r="V2085" s="1"/>
      <c r="AM2085" s="1"/>
    </row>
    <row r="2086" spans="17:39" x14ac:dyDescent="0.2">
      <c r="Q2086" s="1"/>
      <c r="V2086" s="1"/>
      <c r="AM2086" s="1"/>
    </row>
    <row r="2087" spans="17:39" x14ac:dyDescent="0.2">
      <c r="Q2087" s="1"/>
      <c r="V2087" s="1"/>
      <c r="AM2087" s="1"/>
    </row>
    <row r="2088" spans="17:39" x14ac:dyDescent="0.2">
      <c r="Q2088" s="1"/>
      <c r="V2088" s="1"/>
      <c r="AM2088" s="1"/>
    </row>
    <row r="2089" spans="17:39" x14ac:dyDescent="0.2">
      <c r="Q2089" s="1"/>
      <c r="V2089" s="1"/>
      <c r="AM2089" s="1"/>
    </row>
    <row r="2090" spans="17:39" x14ac:dyDescent="0.2">
      <c r="Q2090" s="1"/>
      <c r="V2090" s="1"/>
      <c r="AM2090" s="1"/>
    </row>
    <row r="2091" spans="17:39" x14ac:dyDescent="0.2">
      <c r="Q2091" s="1"/>
      <c r="V2091" s="1"/>
      <c r="AM2091" s="1"/>
    </row>
    <row r="2092" spans="17:39" x14ac:dyDescent="0.2">
      <c r="Q2092" s="1"/>
      <c r="V2092" s="1"/>
      <c r="AM2092" s="1"/>
    </row>
    <row r="2093" spans="17:39" x14ac:dyDescent="0.2">
      <c r="Q2093" s="1"/>
      <c r="V2093" s="1"/>
      <c r="AM2093" s="1"/>
    </row>
    <row r="2094" spans="17:39" x14ac:dyDescent="0.2">
      <c r="Q2094" s="1"/>
      <c r="V2094" s="1"/>
      <c r="AM2094" s="1"/>
    </row>
    <row r="2095" spans="17:39" x14ac:dyDescent="0.2">
      <c r="Q2095" s="1"/>
      <c r="V2095" s="1"/>
      <c r="AM2095" s="1"/>
    </row>
    <row r="2096" spans="17:39" x14ac:dyDescent="0.2">
      <c r="Q2096" s="1"/>
      <c r="V2096" s="1"/>
      <c r="AM2096" s="1"/>
    </row>
    <row r="2097" spans="17:39" x14ac:dyDescent="0.2">
      <c r="Q2097" s="1"/>
      <c r="V2097" s="1"/>
      <c r="AM2097" s="1"/>
    </row>
    <row r="2098" spans="17:39" x14ac:dyDescent="0.2">
      <c r="Q2098" s="1"/>
      <c r="V2098" s="1"/>
      <c r="AM2098" s="1"/>
    </row>
    <row r="2099" spans="17:39" x14ac:dyDescent="0.2">
      <c r="Q2099" s="1"/>
      <c r="V2099" s="1"/>
      <c r="AM2099" s="1"/>
    </row>
    <row r="2100" spans="17:39" x14ac:dyDescent="0.2">
      <c r="Q2100" s="1"/>
      <c r="V2100" s="1"/>
      <c r="AM2100" s="1"/>
    </row>
    <row r="2101" spans="17:39" x14ac:dyDescent="0.2">
      <c r="Q2101" s="1"/>
      <c r="V2101" s="1"/>
      <c r="AM2101" s="1"/>
    </row>
    <row r="2102" spans="17:39" x14ac:dyDescent="0.2">
      <c r="Q2102" s="1"/>
      <c r="V2102" s="1"/>
      <c r="AM2102" s="1"/>
    </row>
    <row r="2103" spans="17:39" x14ac:dyDescent="0.2">
      <c r="Q2103" s="1"/>
      <c r="V2103" s="1"/>
      <c r="AM2103" s="1"/>
    </row>
    <row r="2104" spans="17:39" x14ac:dyDescent="0.2">
      <c r="Q2104" s="1"/>
      <c r="V2104" s="1"/>
      <c r="AM2104" s="1"/>
    </row>
    <row r="2105" spans="17:39" x14ac:dyDescent="0.2">
      <c r="Q2105" s="1"/>
      <c r="V2105" s="1"/>
      <c r="AM2105" s="1"/>
    </row>
    <row r="2106" spans="17:39" x14ac:dyDescent="0.2">
      <c r="Q2106" s="1"/>
      <c r="V2106" s="1"/>
      <c r="AM2106" s="1"/>
    </row>
    <row r="2107" spans="17:39" x14ac:dyDescent="0.2">
      <c r="Q2107" s="1"/>
      <c r="V2107" s="1"/>
      <c r="AM2107" s="1"/>
    </row>
    <row r="2108" spans="17:39" x14ac:dyDescent="0.2">
      <c r="Q2108" s="1"/>
      <c r="V2108" s="1"/>
      <c r="AM2108" s="1"/>
    </row>
    <row r="2109" spans="17:39" x14ac:dyDescent="0.2">
      <c r="Q2109" s="1"/>
      <c r="V2109" s="1"/>
      <c r="AM2109" s="1"/>
    </row>
    <row r="2110" spans="17:39" x14ac:dyDescent="0.2">
      <c r="Q2110" s="1"/>
      <c r="V2110" s="1"/>
      <c r="AM2110" s="1"/>
    </row>
    <row r="2111" spans="17:39" x14ac:dyDescent="0.2">
      <c r="Q2111" s="1"/>
      <c r="V2111" s="1"/>
      <c r="AM2111" s="1"/>
    </row>
    <row r="2112" spans="17:39" x14ac:dyDescent="0.2">
      <c r="Q2112" s="1"/>
      <c r="V2112" s="1"/>
      <c r="AM2112" s="1"/>
    </row>
    <row r="2113" spans="17:39" x14ac:dyDescent="0.2">
      <c r="Q2113" s="1"/>
      <c r="V2113" s="1"/>
      <c r="AM2113" s="1"/>
    </row>
    <row r="2114" spans="17:39" x14ac:dyDescent="0.2">
      <c r="Q2114" s="1"/>
      <c r="V2114" s="1"/>
      <c r="AM2114" s="1"/>
    </row>
    <row r="2115" spans="17:39" x14ac:dyDescent="0.2">
      <c r="Q2115" s="1"/>
      <c r="V2115" s="1"/>
      <c r="AM2115" s="1"/>
    </row>
    <row r="2116" spans="17:39" x14ac:dyDescent="0.2">
      <c r="Q2116" s="1"/>
      <c r="V2116" s="1"/>
      <c r="AM2116" s="1"/>
    </row>
    <row r="2117" spans="17:39" x14ac:dyDescent="0.2">
      <c r="Q2117" s="1"/>
      <c r="V2117" s="1"/>
      <c r="AM2117" s="1"/>
    </row>
    <row r="2118" spans="17:39" x14ac:dyDescent="0.2">
      <c r="Q2118" s="1"/>
      <c r="V2118" s="1"/>
      <c r="AM2118" s="1"/>
    </row>
    <row r="2119" spans="17:39" x14ac:dyDescent="0.2">
      <c r="Q2119" s="1"/>
      <c r="V2119" s="1"/>
      <c r="AM2119" s="1"/>
    </row>
    <row r="2120" spans="17:39" x14ac:dyDescent="0.2">
      <c r="Q2120" s="1"/>
      <c r="V2120" s="1"/>
      <c r="AM2120" s="1"/>
    </row>
    <row r="2121" spans="17:39" x14ac:dyDescent="0.2">
      <c r="Q2121" s="1"/>
      <c r="V2121" s="1"/>
      <c r="AM2121" s="1"/>
    </row>
    <row r="2122" spans="17:39" x14ac:dyDescent="0.2">
      <c r="Q2122" s="1"/>
      <c r="V2122" s="1"/>
      <c r="AM2122" s="1"/>
    </row>
    <row r="2123" spans="17:39" x14ac:dyDescent="0.2">
      <c r="Q2123" s="1"/>
      <c r="V2123" s="1"/>
      <c r="AM2123" s="1"/>
    </row>
    <row r="2124" spans="17:39" x14ac:dyDescent="0.2">
      <c r="Q2124" s="1"/>
      <c r="V2124" s="1"/>
      <c r="AM2124" s="1"/>
    </row>
    <row r="2125" spans="17:39" x14ac:dyDescent="0.2">
      <c r="Q2125" s="1"/>
      <c r="V2125" s="1"/>
      <c r="AM2125" s="1"/>
    </row>
    <row r="2126" spans="17:39" x14ac:dyDescent="0.2">
      <c r="Q2126" s="1"/>
      <c r="V2126" s="1"/>
      <c r="AM2126" s="1"/>
    </row>
    <row r="2127" spans="17:39" x14ac:dyDescent="0.2">
      <c r="Q2127" s="1"/>
      <c r="V2127" s="1"/>
      <c r="AM2127" s="1"/>
    </row>
    <row r="2128" spans="17:39" x14ac:dyDescent="0.2">
      <c r="Q2128" s="1"/>
      <c r="V2128" s="1"/>
      <c r="AM2128" s="1"/>
    </row>
    <row r="2129" spans="17:39" x14ac:dyDescent="0.2">
      <c r="Q2129" s="1"/>
      <c r="V2129" s="1"/>
      <c r="AM2129" s="1"/>
    </row>
    <row r="2130" spans="17:39" x14ac:dyDescent="0.2">
      <c r="Q2130" s="1"/>
      <c r="V2130" s="1"/>
      <c r="AM2130" s="1"/>
    </row>
    <row r="2131" spans="17:39" x14ac:dyDescent="0.2">
      <c r="Q2131" s="1"/>
      <c r="V2131" s="1"/>
      <c r="AM2131" s="1"/>
    </row>
    <row r="2132" spans="17:39" x14ac:dyDescent="0.2">
      <c r="Q2132" s="1"/>
      <c r="V2132" s="1"/>
      <c r="AM2132" s="1"/>
    </row>
    <row r="2133" spans="17:39" x14ac:dyDescent="0.2">
      <c r="Q2133" s="1"/>
      <c r="V2133" s="1"/>
      <c r="AM2133" s="1"/>
    </row>
    <row r="2134" spans="17:39" x14ac:dyDescent="0.2">
      <c r="Q2134" s="1"/>
      <c r="V2134" s="1"/>
      <c r="AM2134" s="1"/>
    </row>
    <row r="2135" spans="17:39" x14ac:dyDescent="0.2">
      <c r="Q2135" s="1"/>
      <c r="V2135" s="1"/>
      <c r="AM2135" s="1"/>
    </row>
    <row r="2136" spans="17:39" x14ac:dyDescent="0.2">
      <c r="Q2136" s="1"/>
      <c r="V2136" s="1"/>
      <c r="AM2136" s="1"/>
    </row>
    <row r="2137" spans="17:39" x14ac:dyDescent="0.2">
      <c r="Q2137" s="1"/>
      <c r="V2137" s="1"/>
      <c r="AM2137" s="1"/>
    </row>
    <row r="2138" spans="17:39" x14ac:dyDescent="0.2">
      <c r="Q2138" s="1"/>
      <c r="V2138" s="1"/>
      <c r="AM2138" s="1"/>
    </row>
    <row r="2139" spans="17:39" x14ac:dyDescent="0.2">
      <c r="Q2139" s="1"/>
      <c r="V2139" s="1"/>
      <c r="AM2139" s="1"/>
    </row>
    <row r="2140" spans="17:39" x14ac:dyDescent="0.2">
      <c r="Q2140" s="1"/>
      <c r="V2140" s="1"/>
      <c r="AM2140" s="1"/>
    </row>
    <row r="2141" spans="17:39" x14ac:dyDescent="0.2">
      <c r="Q2141" s="1"/>
      <c r="V2141" s="1"/>
      <c r="AM2141" s="1"/>
    </row>
    <row r="2142" spans="17:39" x14ac:dyDescent="0.2">
      <c r="Q2142" s="1"/>
      <c r="V2142" s="1"/>
      <c r="AM2142" s="1"/>
    </row>
    <row r="2143" spans="17:39" x14ac:dyDescent="0.2">
      <c r="Q2143" s="1"/>
      <c r="V2143" s="1"/>
      <c r="AM2143" s="1"/>
    </row>
    <row r="2144" spans="17:39" x14ac:dyDescent="0.2">
      <c r="Q2144" s="1"/>
      <c r="V2144" s="1"/>
      <c r="AM2144" s="1"/>
    </row>
    <row r="2145" spans="17:39" x14ac:dyDescent="0.2">
      <c r="Q2145" s="1"/>
      <c r="V2145" s="1"/>
      <c r="AM2145" s="1"/>
    </row>
    <row r="2146" spans="17:39" x14ac:dyDescent="0.2">
      <c r="Q2146" s="1"/>
      <c r="V2146" s="1"/>
      <c r="AM2146" s="1"/>
    </row>
    <row r="2147" spans="17:39" x14ac:dyDescent="0.2">
      <c r="Q2147" s="1"/>
      <c r="V2147" s="1"/>
      <c r="AM2147" s="1"/>
    </row>
    <row r="2148" spans="17:39" x14ac:dyDescent="0.2">
      <c r="Q2148" s="1"/>
      <c r="V2148" s="1"/>
      <c r="AM2148" s="1"/>
    </row>
    <row r="2149" spans="17:39" x14ac:dyDescent="0.2">
      <c r="Q2149" s="1"/>
      <c r="V2149" s="1"/>
      <c r="AM2149" s="1"/>
    </row>
    <row r="2150" spans="17:39" x14ac:dyDescent="0.2">
      <c r="Q2150" s="1"/>
      <c r="V2150" s="1"/>
      <c r="AM2150" s="1"/>
    </row>
    <row r="2151" spans="17:39" x14ac:dyDescent="0.2">
      <c r="Q2151" s="1"/>
      <c r="V2151" s="1"/>
      <c r="AM2151" s="1"/>
    </row>
    <row r="2152" spans="17:39" x14ac:dyDescent="0.2">
      <c r="Q2152" s="1"/>
      <c r="V2152" s="1"/>
      <c r="AM2152" s="1"/>
    </row>
    <row r="2153" spans="17:39" x14ac:dyDescent="0.2">
      <c r="Q2153" s="1"/>
      <c r="V2153" s="1"/>
      <c r="AM2153" s="1"/>
    </row>
    <row r="2154" spans="17:39" x14ac:dyDescent="0.2">
      <c r="Q2154" s="1"/>
      <c r="V2154" s="1"/>
      <c r="AM2154" s="1"/>
    </row>
    <row r="2155" spans="17:39" x14ac:dyDescent="0.2">
      <c r="Q2155" s="1"/>
      <c r="V2155" s="1"/>
      <c r="AM2155" s="1"/>
    </row>
    <row r="2156" spans="17:39" x14ac:dyDescent="0.2">
      <c r="Q2156" s="1"/>
      <c r="V2156" s="1"/>
      <c r="AM2156" s="1"/>
    </row>
    <row r="2157" spans="17:39" x14ac:dyDescent="0.2">
      <c r="Q2157" s="1"/>
      <c r="V2157" s="1"/>
      <c r="AM2157" s="1"/>
    </row>
    <row r="2158" spans="17:39" x14ac:dyDescent="0.2">
      <c r="Q2158" s="1"/>
      <c r="V2158" s="1"/>
      <c r="AM2158" s="1"/>
    </row>
    <row r="2159" spans="17:39" x14ac:dyDescent="0.2">
      <c r="Q2159" s="1"/>
      <c r="V2159" s="1"/>
      <c r="AM2159" s="1"/>
    </row>
    <row r="2160" spans="17:39" x14ac:dyDescent="0.2">
      <c r="Q2160" s="1"/>
      <c r="V2160" s="1"/>
      <c r="AM2160" s="1"/>
    </row>
    <row r="2161" spans="17:39" x14ac:dyDescent="0.2">
      <c r="Q2161" s="1"/>
      <c r="V2161" s="1"/>
      <c r="AM2161" s="1"/>
    </row>
    <row r="2162" spans="17:39" x14ac:dyDescent="0.2">
      <c r="Q2162" s="1"/>
      <c r="V2162" s="1"/>
      <c r="AM2162" s="1"/>
    </row>
    <row r="2163" spans="17:39" x14ac:dyDescent="0.2">
      <c r="Q2163" s="1"/>
      <c r="V2163" s="1"/>
      <c r="AM2163" s="1"/>
    </row>
    <row r="2164" spans="17:39" x14ac:dyDescent="0.2">
      <c r="Q2164" s="1"/>
      <c r="V2164" s="1"/>
      <c r="AM2164" s="1"/>
    </row>
    <row r="2165" spans="17:39" x14ac:dyDescent="0.2">
      <c r="Q2165" s="1"/>
      <c r="V2165" s="1"/>
      <c r="AM2165" s="1"/>
    </row>
    <row r="2166" spans="17:39" x14ac:dyDescent="0.2">
      <c r="Q2166" s="1"/>
      <c r="V2166" s="1"/>
      <c r="AM2166" s="1"/>
    </row>
    <row r="2167" spans="17:39" x14ac:dyDescent="0.2">
      <c r="Q2167" s="1"/>
      <c r="V2167" s="1"/>
      <c r="AM2167" s="1"/>
    </row>
    <row r="2168" spans="17:39" x14ac:dyDescent="0.2">
      <c r="Q2168" s="1"/>
      <c r="V2168" s="1"/>
      <c r="AM2168" s="1"/>
    </row>
    <row r="2169" spans="17:39" x14ac:dyDescent="0.2">
      <c r="Q2169" s="1"/>
      <c r="V2169" s="1"/>
      <c r="AM2169" s="1"/>
    </row>
    <row r="2170" spans="17:39" x14ac:dyDescent="0.2">
      <c r="Q2170" s="1"/>
      <c r="V2170" s="1"/>
      <c r="AM2170" s="1"/>
    </row>
    <row r="2171" spans="17:39" x14ac:dyDescent="0.2">
      <c r="Q2171" s="1"/>
      <c r="V2171" s="1"/>
      <c r="AM2171" s="1"/>
    </row>
    <row r="2172" spans="17:39" x14ac:dyDescent="0.2">
      <c r="Q2172" s="1"/>
      <c r="V2172" s="1"/>
      <c r="AM2172" s="1"/>
    </row>
    <row r="2173" spans="17:39" x14ac:dyDescent="0.2">
      <c r="Q2173" s="1"/>
      <c r="V2173" s="1"/>
      <c r="AM2173" s="1"/>
    </row>
    <row r="2174" spans="17:39" x14ac:dyDescent="0.2">
      <c r="Q2174" s="1"/>
      <c r="V2174" s="1"/>
      <c r="AM2174" s="1"/>
    </row>
    <row r="2175" spans="17:39" x14ac:dyDescent="0.2">
      <c r="Q2175" s="1"/>
      <c r="V2175" s="1"/>
      <c r="AM2175" s="1"/>
    </row>
    <row r="2176" spans="17:39" x14ac:dyDescent="0.2">
      <c r="Q2176" s="1"/>
      <c r="V2176" s="1"/>
      <c r="AM2176" s="1"/>
    </row>
    <row r="2177" spans="17:39" x14ac:dyDescent="0.2">
      <c r="Q2177" s="1"/>
      <c r="V2177" s="1"/>
      <c r="AM2177" s="1"/>
    </row>
    <row r="2178" spans="17:39" x14ac:dyDescent="0.2">
      <c r="Q2178" s="1"/>
      <c r="V2178" s="1"/>
      <c r="AM2178" s="1"/>
    </row>
    <row r="2179" spans="17:39" x14ac:dyDescent="0.2">
      <c r="Q2179" s="1"/>
      <c r="V2179" s="1"/>
      <c r="AM2179" s="1"/>
    </row>
    <row r="2180" spans="17:39" x14ac:dyDescent="0.2">
      <c r="Q2180" s="1"/>
      <c r="V2180" s="1"/>
      <c r="AM2180" s="1"/>
    </row>
    <row r="2181" spans="17:39" x14ac:dyDescent="0.2">
      <c r="Q2181" s="1"/>
      <c r="V2181" s="1"/>
      <c r="AM2181" s="1"/>
    </row>
    <row r="2182" spans="17:39" x14ac:dyDescent="0.2">
      <c r="Q2182" s="1"/>
      <c r="V2182" s="1"/>
      <c r="AM2182" s="1"/>
    </row>
    <row r="2183" spans="17:39" x14ac:dyDescent="0.2">
      <c r="Q2183" s="1"/>
      <c r="V2183" s="1"/>
      <c r="AM2183" s="1"/>
    </row>
    <row r="2184" spans="17:39" x14ac:dyDescent="0.2">
      <c r="Q2184" s="1"/>
      <c r="V2184" s="1"/>
      <c r="AM2184" s="1"/>
    </row>
    <row r="2185" spans="17:39" x14ac:dyDescent="0.2">
      <c r="Q2185" s="1"/>
      <c r="V2185" s="1"/>
      <c r="AM2185" s="1"/>
    </row>
    <row r="2186" spans="17:39" x14ac:dyDescent="0.2">
      <c r="Q2186" s="1"/>
      <c r="V2186" s="1"/>
      <c r="AM2186" s="1"/>
    </row>
    <row r="2187" spans="17:39" x14ac:dyDescent="0.2">
      <c r="Q2187" s="1"/>
      <c r="V2187" s="1"/>
      <c r="AM2187" s="1"/>
    </row>
    <row r="2188" spans="17:39" x14ac:dyDescent="0.2">
      <c r="Q2188" s="1"/>
      <c r="V2188" s="1"/>
      <c r="AM2188" s="1"/>
    </row>
    <row r="2189" spans="17:39" x14ac:dyDescent="0.2">
      <c r="Q2189" s="1"/>
      <c r="V2189" s="1"/>
      <c r="AM2189" s="1"/>
    </row>
    <row r="2190" spans="17:39" x14ac:dyDescent="0.2">
      <c r="Q2190" s="1"/>
      <c r="V2190" s="1"/>
      <c r="AM2190" s="1"/>
    </row>
    <row r="2191" spans="17:39" x14ac:dyDescent="0.2">
      <c r="Q2191" s="1"/>
      <c r="V2191" s="1"/>
      <c r="AM2191" s="1"/>
    </row>
    <row r="2192" spans="17:39" x14ac:dyDescent="0.2">
      <c r="Q2192" s="1"/>
      <c r="V2192" s="1"/>
      <c r="AM2192" s="1"/>
    </row>
    <row r="2193" spans="17:39" x14ac:dyDescent="0.2">
      <c r="Q2193" s="1"/>
      <c r="V2193" s="1"/>
      <c r="AM2193" s="1"/>
    </row>
    <row r="2194" spans="17:39" x14ac:dyDescent="0.2">
      <c r="Q2194" s="1"/>
      <c r="V2194" s="1"/>
      <c r="AM2194" s="1"/>
    </row>
    <row r="2195" spans="17:39" x14ac:dyDescent="0.2">
      <c r="Q2195" s="1"/>
      <c r="V2195" s="1"/>
      <c r="AM2195" s="1"/>
    </row>
    <row r="2196" spans="17:39" x14ac:dyDescent="0.2">
      <c r="Q2196" s="1"/>
      <c r="V2196" s="1"/>
      <c r="AM2196" s="1"/>
    </row>
    <row r="2197" spans="17:39" x14ac:dyDescent="0.2">
      <c r="Q2197" s="1"/>
      <c r="V2197" s="1"/>
      <c r="AM2197" s="1"/>
    </row>
    <row r="2198" spans="17:39" x14ac:dyDescent="0.2">
      <c r="Q2198" s="1"/>
      <c r="V2198" s="1"/>
      <c r="AM2198" s="1"/>
    </row>
    <row r="2199" spans="17:39" x14ac:dyDescent="0.2">
      <c r="Q2199" s="1"/>
      <c r="V2199" s="1"/>
      <c r="AM2199" s="1"/>
    </row>
    <row r="2200" spans="17:39" x14ac:dyDescent="0.2">
      <c r="Q2200" s="1"/>
      <c r="V2200" s="1"/>
      <c r="AM2200" s="1"/>
    </row>
    <row r="2201" spans="17:39" x14ac:dyDescent="0.2">
      <c r="Q2201" s="1"/>
      <c r="V2201" s="1"/>
      <c r="AM2201" s="1"/>
    </row>
    <row r="2202" spans="17:39" x14ac:dyDescent="0.2">
      <c r="Q2202" s="1"/>
      <c r="V2202" s="1"/>
      <c r="AM2202" s="1"/>
    </row>
    <row r="2203" spans="17:39" x14ac:dyDescent="0.2">
      <c r="Q2203" s="1"/>
      <c r="V2203" s="1"/>
      <c r="AM2203" s="1"/>
    </row>
    <row r="2204" spans="17:39" x14ac:dyDescent="0.2">
      <c r="Q2204" s="1"/>
      <c r="V2204" s="1"/>
      <c r="AM2204" s="1"/>
    </row>
    <row r="2205" spans="17:39" x14ac:dyDescent="0.2">
      <c r="Q2205" s="1"/>
      <c r="V2205" s="1"/>
      <c r="AM2205" s="1"/>
    </row>
    <row r="2206" spans="17:39" x14ac:dyDescent="0.2">
      <c r="Q2206" s="1"/>
      <c r="V2206" s="1"/>
      <c r="AM2206" s="1"/>
    </row>
    <row r="2207" spans="17:39" x14ac:dyDescent="0.2">
      <c r="Q2207" s="1"/>
      <c r="V2207" s="1"/>
      <c r="AM2207" s="1"/>
    </row>
    <row r="2208" spans="17:39" x14ac:dyDescent="0.2">
      <c r="Q2208" s="1"/>
      <c r="V2208" s="1"/>
      <c r="AM2208" s="1"/>
    </row>
    <row r="2209" spans="17:39" x14ac:dyDescent="0.2">
      <c r="Q2209" s="1"/>
      <c r="V2209" s="1"/>
      <c r="AM2209" s="1"/>
    </row>
    <row r="2210" spans="17:39" x14ac:dyDescent="0.2">
      <c r="Q2210" s="1"/>
      <c r="V2210" s="1"/>
      <c r="AM2210" s="1"/>
    </row>
    <row r="2211" spans="17:39" x14ac:dyDescent="0.2">
      <c r="Q2211" s="1"/>
      <c r="V2211" s="1"/>
      <c r="AM2211" s="1"/>
    </row>
    <row r="2212" spans="17:39" x14ac:dyDescent="0.2">
      <c r="Q2212" s="1"/>
      <c r="V2212" s="1"/>
      <c r="AM2212" s="1"/>
    </row>
    <row r="2213" spans="17:39" x14ac:dyDescent="0.2">
      <c r="Q2213" s="1"/>
      <c r="V2213" s="1"/>
      <c r="AM2213" s="1"/>
    </row>
    <row r="2214" spans="17:39" x14ac:dyDescent="0.2">
      <c r="Q2214" s="1"/>
      <c r="V2214" s="1"/>
      <c r="AM2214" s="1"/>
    </row>
    <row r="2215" spans="17:39" x14ac:dyDescent="0.2">
      <c r="Q2215" s="1"/>
      <c r="V2215" s="1"/>
      <c r="AM2215" s="1"/>
    </row>
    <row r="2216" spans="17:39" x14ac:dyDescent="0.2">
      <c r="Q2216" s="1"/>
      <c r="V2216" s="1"/>
      <c r="AM2216" s="1"/>
    </row>
    <row r="2217" spans="17:39" x14ac:dyDescent="0.2">
      <c r="Q2217" s="1"/>
      <c r="V2217" s="1"/>
      <c r="AM2217" s="1"/>
    </row>
    <row r="2218" spans="17:39" x14ac:dyDescent="0.2">
      <c r="Q2218" s="1"/>
      <c r="V2218" s="1"/>
      <c r="AM2218" s="1"/>
    </row>
    <row r="2219" spans="17:39" x14ac:dyDescent="0.2">
      <c r="Q2219" s="1"/>
      <c r="V2219" s="1"/>
      <c r="AM2219" s="1"/>
    </row>
    <row r="2220" spans="17:39" x14ac:dyDescent="0.2">
      <c r="Q2220" s="1"/>
      <c r="V2220" s="1"/>
      <c r="AM2220" s="1"/>
    </row>
    <row r="2221" spans="17:39" x14ac:dyDescent="0.2">
      <c r="Q2221" s="1"/>
      <c r="V2221" s="1"/>
      <c r="AM2221" s="1"/>
    </row>
    <row r="2222" spans="17:39" x14ac:dyDescent="0.2">
      <c r="Q2222" s="1"/>
      <c r="V2222" s="1"/>
      <c r="AM2222" s="1"/>
    </row>
    <row r="2223" spans="17:39" x14ac:dyDescent="0.2">
      <c r="Q2223" s="1"/>
      <c r="V2223" s="1"/>
      <c r="AM2223" s="1"/>
    </row>
    <row r="2224" spans="17:39" x14ac:dyDescent="0.2">
      <c r="Q2224" s="1"/>
      <c r="V2224" s="1"/>
      <c r="AM2224" s="1"/>
    </row>
    <row r="2225" spans="17:39" x14ac:dyDescent="0.2">
      <c r="Q2225" s="1"/>
      <c r="V2225" s="1"/>
      <c r="AM2225" s="1"/>
    </row>
    <row r="2226" spans="17:39" x14ac:dyDescent="0.2">
      <c r="Q2226" s="1"/>
      <c r="V2226" s="1"/>
      <c r="AM2226" s="1"/>
    </row>
    <row r="2227" spans="17:39" x14ac:dyDescent="0.2">
      <c r="Q2227" s="1"/>
      <c r="V2227" s="1"/>
      <c r="AM2227" s="1"/>
    </row>
    <row r="2228" spans="17:39" x14ac:dyDescent="0.2">
      <c r="Q2228" s="1"/>
      <c r="V2228" s="1"/>
      <c r="AM2228" s="1"/>
    </row>
    <row r="2229" spans="17:39" x14ac:dyDescent="0.2">
      <c r="Q2229" s="1"/>
      <c r="V2229" s="1"/>
      <c r="AM2229" s="1"/>
    </row>
    <row r="2230" spans="17:39" x14ac:dyDescent="0.2">
      <c r="Q2230" s="1"/>
      <c r="V2230" s="1"/>
      <c r="AM2230" s="1"/>
    </row>
    <row r="2231" spans="17:39" x14ac:dyDescent="0.2">
      <c r="Q2231" s="1"/>
      <c r="V2231" s="1"/>
      <c r="AM2231" s="1"/>
    </row>
    <row r="2232" spans="17:39" x14ac:dyDescent="0.2">
      <c r="Q2232" s="1"/>
      <c r="V2232" s="1"/>
      <c r="AM2232" s="1"/>
    </row>
    <row r="2233" spans="17:39" x14ac:dyDescent="0.2">
      <c r="Q2233" s="1"/>
      <c r="V2233" s="1"/>
      <c r="AM2233" s="1"/>
    </row>
    <row r="2234" spans="17:39" x14ac:dyDescent="0.2">
      <c r="Q2234" s="1"/>
      <c r="V2234" s="1"/>
      <c r="AM2234" s="1"/>
    </row>
    <row r="2235" spans="17:39" x14ac:dyDescent="0.2">
      <c r="Q2235" s="1"/>
      <c r="V2235" s="1"/>
      <c r="AM2235" s="1"/>
    </row>
    <row r="2236" spans="17:39" x14ac:dyDescent="0.2">
      <c r="Q2236" s="1"/>
      <c r="V2236" s="1"/>
      <c r="AM2236" s="1"/>
    </row>
    <row r="2237" spans="17:39" x14ac:dyDescent="0.2">
      <c r="Q2237" s="1"/>
      <c r="V2237" s="1"/>
      <c r="AM2237" s="1"/>
    </row>
    <row r="2238" spans="17:39" x14ac:dyDescent="0.2">
      <c r="Q2238" s="1"/>
      <c r="V2238" s="1"/>
      <c r="AM2238" s="1"/>
    </row>
    <row r="2239" spans="17:39" x14ac:dyDescent="0.2">
      <c r="Q2239" s="1"/>
      <c r="V2239" s="1"/>
      <c r="AM2239" s="1"/>
    </row>
    <row r="2240" spans="17:39" x14ac:dyDescent="0.2">
      <c r="Q2240" s="1"/>
      <c r="V2240" s="1"/>
      <c r="AM2240" s="1"/>
    </row>
    <row r="2241" spans="17:39" x14ac:dyDescent="0.2">
      <c r="Q2241" s="1"/>
      <c r="V2241" s="1"/>
      <c r="AM2241" s="1"/>
    </row>
    <row r="2242" spans="17:39" x14ac:dyDescent="0.2">
      <c r="Q2242" s="1"/>
      <c r="V2242" s="1"/>
      <c r="AM2242" s="1"/>
    </row>
    <row r="2243" spans="17:39" x14ac:dyDescent="0.2">
      <c r="Q2243" s="1"/>
      <c r="V2243" s="1"/>
      <c r="AM2243" s="1"/>
    </row>
    <row r="2244" spans="17:39" x14ac:dyDescent="0.2">
      <c r="Q2244" s="1"/>
      <c r="V2244" s="1"/>
      <c r="AM2244" s="1"/>
    </row>
    <row r="2245" spans="17:39" x14ac:dyDescent="0.2">
      <c r="Q2245" s="1"/>
      <c r="V2245" s="1"/>
      <c r="AM2245" s="1"/>
    </row>
    <row r="2246" spans="17:39" x14ac:dyDescent="0.2">
      <c r="Q2246" s="1"/>
      <c r="V2246" s="1"/>
      <c r="AM2246" s="1"/>
    </row>
    <row r="2247" spans="17:39" x14ac:dyDescent="0.2">
      <c r="Q2247" s="1"/>
      <c r="V2247" s="1"/>
      <c r="AM2247" s="1"/>
    </row>
    <row r="2248" spans="17:39" x14ac:dyDescent="0.2">
      <c r="Q2248" s="1"/>
      <c r="V2248" s="1"/>
      <c r="AM2248" s="1"/>
    </row>
    <row r="2249" spans="17:39" x14ac:dyDescent="0.2">
      <c r="Q2249" s="1"/>
      <c r="V2249" s="1"/>
      <c r="AM2249" s="1"/>
    </row>
    <row r="2250" spans="17:39" x14ac:dyDescent="0.2">
      <c r="Q2250" s="1"/>
      <c r="V2250" s="1"/>
      <c r="AM2250" s="1"/>
    </row>
    <row r="2251" spans="17:39" x14ac:dyDescent="0.2">
      <c r="Q2251" s="1"/>
      <c r="V2251" s="1"/>
      <c r="AM2251" s="1"/>
    </row>
    <row r="2252" spans="17:39" x14ac:dyDescent="0.2">
      <c r="Q2252" s="1"/>
      <c r="V2252" s="1"/>
      <c r="AM2252" s="1"/>
    </row>
    <row r="2253" spans="17:39" x14ac:dyDescent="0.2">
      <c r="Q2253" s="1"/>
      <c r="V2253" s="1"/>
      <c r="AM2253" s="1"/>
    </row>
    <row r="2254" spans="17:39" x14ac:dyDescent="0.2">
      <c r="Q2254" s="1"/>
      <c r="V2254" s="1"/>
      <c r="AM2254" s="1"/>
    </row>
    <row r="2255" spans="17:39" x14ac:dyDescent="0.2">
      <c r="Q2255" s="1"/>
      <c r="V2255" s="1"/>
      <c r="AM2255" s="1"/>
    </row>
    <row r="2256" spans="17:39" x14ac:dyDescent="0.2">
      <c r="Q2256" s="1"/>
      <c r="V2256" s="1"/>
      <c r="AM2256" s="1"/>
    </row>
    <row r="2257" spans="17:39" x14ac:dyDescent="0.2">
      <c r="Q2257" s="1"/>
      <c r="V2257" s="1"/>
      <c r="AM2257" s="1"/>
    </row>
    <row r="2258" spans="17:39" x14ac:dyDescent="0.2">
      <c r="Q2258" s="1"/>
      <c r="V2258" s="1"/>
      <c r="AM2258" s="1"/>
    </row>
    <row r="2259" spans="17:39" x14ac:dyDescent="0.2">
      <c r="Q2259" s="1"/>
      <c r="V2259" s="1"/>
      <c r="AM2259" s="1"/>
    </row>
    <row r="2260" spans="17:39" x14ac:dyDescent="0.2">
      <c r="Q2260" s="1"/>
      <c r="V2260" s="1"/>
      <c r="AM2260" s="1"/>
    </row>
    <row r="2261" spans="17:39" x14ac:dyDescent="0.2">
      <c r="Q2261" s="1"/>
      <c r="V2261" s="1"/>
      <c r="AM2261" s="1"/>
    </row>
    <row r="2262" spans="17:39" x14ac:dyDescent="0.2">
      <c r="Q2262" s="1"/>
      <c r="V2262" s="1"/>
      <c r="AM2262" s="1"/>
    </row>
    <row r="2263" spans="17:39" x14ac:dyDescent="0.2">
      <c r="Q2263" s="1"/>
      <c r="V2263" s="1"/>
      <c r="AM2263" s="1"/>
    </row>
    <row r="2264" spans="17:39" x14ac:dyDescent="0.2">
      <c r="Q2264" s="1"/>
      <c r="V2264" s="1"/>
      <c r="AM2264" s="1"/>
    </row>
    <row r="2265" spans="17:39" x14ac:dyDescent="0.2">
      <c r="Q2265" s="1"/>
      <c r="V2265" s="1"/>
      <c r="AM2265" s="1"/>
    </row>
    <row r="2266" spans="17:39" x14ac:dyDescent="0.2">
      <c r="Q2266" s="1"/>
      <c r="V2266" s="1"/>
      <c r="AM2266" s="1"/>
    </row>
    <row r="2267" spans="17:39" x14ac:dyDescent="0.2">
      <c r="Q2267" s="1"/>
      <c r="V2267" s="1"/>
      <c r="AM2267" s="1"/>
    </row>
    <row r="2268" spans="17:39" x14ac:dyDescent="0.2">
      <c r="Q2268" s="1"/>
      <c r="V2268" s="1"/>
      <c r="AM2268" s="1"/>
    </row>
    <row r="2269" spans="17:39" x14ac:dyDescent="0.2">
      <c r="Q2269" s="1"/>
      <c r="V2269" s="1"/>
      <c r="AM2269" s="1"/>
    </row>
    <row r="2270" spans="17:39" x14ac:dyDescent="0.2">
      <c r="Q2270" s="1"/>
      <c r="V2270" s="1"/>
      <c r="AM2270" s="1"/>
    </row>
    <row r="2271" spans="17:39" x14ac:dyDescent="0.2">
      <c r="Q2271" s="1"/>
      <c r="V2271" s="1"/>
      <c r="AM2271" s="1"/>
    </row>
    <row r="2272" spans="17:39" x14ac:dyDescent="0.2">
      <c r="Q2272" s="1"/>
      <c r="V2272" s="1"/>
      <c r="AM2272" s="1"/>
    </row>
    <row r="2273" spans="17:39" x14ac:dyDescent="0.2">
      <c r="Q2273" s="1"/>
      <c r="V2273" s="1"/>
      <c r="AM2273" s="1"/>
    </row>
    <row r="2274" spans="17:39" x14ac:dyDescent="0.2">
      <c r="Q2274" s="1"/>
      <c r="V2274" s="1"/>
      <c r="AM2274" s="1"/>
    </row>
    <row r="2275" spans="17:39" x14ac:dyDescent="0.2">
      <c r="Q2275" s="1"/>
      <c r="V2275" s="1"/>
      <c r="AM2275" s="1"/>
    </row>
    <row r="2276" spans="17:39" x14ac:dyDescent="0.2">
      <c r="Q2276" s="1"/>
      <c r="V2276" s="1"/>
      <c r="AM2276" s="1"/>
    </row>
    <row r="2277" spans="17:39" x14ac:dyDescent="0.2">
      <c r="Q2277" s="1"/>
      <c r="V2277" s="1"/>
      <c r="AM2277" s="1"/>
    </row>
    <row r="2278" spans="17:39" x14ac:dyDescent="0.2">
      <c r="Q2278" s="1"/>
      <c r="V2278" s="1"/>
      <c r="AM2278" s="1"/>
    </row>
    <row r="2279" spans="17:39" x14ac:dyDescent="0.2">
      <c r="Q2279" s="1"/>
      <c r="V2279" s="1"/>
      <c r="AM2279" s="1"/>
    </row>
    <row r="2280" spans="17:39" x14ac:dyDescent="0.2">
      <c r="Q2280" s="1"/>
      <c r="V2280" s="1"/>
      <c r="AM2280" s="1"/>
    </row>
    <row r="2281" spans="17:39" x14ac:dyDescent="0.2">
      <c r="Q2281" s="1"/>
      <c r="V2281" s="1"/>
      <c r="AM2281" s="1"/>
    </row>
    <row r="2282" spans="17:39" x14ac:dyDescent="0.2">
      <c r="Q2282" s="1"/>
      <c r="V2282" s="1"/>
      <c r="AM2282" s="1"/>
    </row>
    <row r="2283" spans="17:39" x14ac:dyDescent="0.2">
      <c r="Q2283" s="1"/>
      <c r="V2283" s="1"/>
      <c r="AM2283" s="1"/>
    </row>
    <row r="2284" spans="17:39" x14ac:dyDescent="0.2">
      <c r="Q2284" s="1"/>
      <c r="V2284" s="1"/>
      <c r="AM2284" s="1"/>
    </row>
    <row r="2285" spans="17:39" x14ac:dyDescent="0.2">
      <c r="Q2285" s="1"/>
      <c r="V2285" s="1"/>
      <c r="AM2285" s="1"/>
    </row>
    <row r="2286" spans="17:39" x14ac:dyDescent="0.2">
      <c r="Q2286" s="1"/>
      <c r="V2286" s="1"/>
      <c r="AM2286" s="1"/>
    </row>
    <row r="2287" spans="17:39" x14ac:dyDescent="0.2">
      <c r="Q2287" s="1"/>
      <c r="V2287" s="1"/>
      <c r="AM2287" s="1"/>
    </row>
    <row r="2288" spans="17:39" x14ac:dyDescent="0.2">
      <c r="Q2288" s="1"/>
      <c r="V2288" s="1"/>
      <c r="AM2288" s="1"/>
    </row>
    <row r="2289" spans="17:39" x14ac:dyDescent="0.2">
      <c r="Q2289" s="1"/>
      <c r="V2289" s="1"/>
      <c r="AM2289" s="1"/>
    </row>
    <row r="2290" spans="17:39" x14ac:dyDescent="0.2">
      <c r="Q2290" s="1"/>
      <c r="V2290" s="1"/>
      <c r="AM2290" s="1"/>
    </row>
    <row r="2291" spans="17:39" x14ac:dyDescent="0.2">
      <c r="Q2291" s="1"/>
      <c r="V2291" s="1"/>
      <c r="AM2291" s="1"/>
    </row>
    <row r="2292" spans="17:39" x14ac:dyDescent="0.2">
      <c r="Q2292" s="1"/>
      <c r="V2292" s="1"/>
      <c r="AM2292" s="1"/>
    </row>
    <row r="2293" spans="17:39" x14ac:dyDescent="0.2">
      <c r="Q2293" s="1"/>
      <c r="V2293" s="1"/>
      <c r="AM2293" s="1"/>
    </row>
    <row r="2294" spans="17:39" x14ac:dyDescent="0.2">
      <c r="Q2294" s="1"/>
      <c r="V2294" s="1"/>
      <c r="AM2294" s="1"/>
    </row>
    <row r="2295" spans="17:39" x14ac:dyDescent="0.2">
      <c r="Q2295" s="1"/>
      <c r="V2295" s="1"/>
      <c r="AM2295" s="1"/>
    </row>
    <row r="2296" spans="17:39" x14ac:dyDescent="0.2">
      <c r="Q2296" s="1"/>
      <c r="V2296" s="1"/>
      <c r="AM2296" s="1"/>
    </row>
    <row r="2297" spans="17:39" x14ac:dyDescent="0.2">
      <c r="Q2297" s="1"/>
      <c r="V2297" s="1"/>
      <c r="AM2297" s="1"/>
    </row>
    <row r="2298" spans="17:39" x14ac:dyDescent="0.2">
      <c r="Q2298" s="1"/>
      <c r="V2298" s="1"/>
      <c r="AM2298" s="1"/>
    </row>
    <row r="2299" spans="17:39" x14ac:dyDescent="0.2">
      <c r="Q2299" s="1"/>
      <c r="V2299" s="1"/>
      <c r="AM2299" s="1"/>
    </row>
    <row r="2300" spans="17:39" x14ac:dyDescent="0.2">
      <c r="Q2300" s="1"/>
      <c r="V2300" s="1"/>
      <c r="AM2300" s="1"/>
    </row>
    <row r="2301" spans="17:39" x14ac:dyDescent="0.2">
      <c r="Q2301" s="1"/>
      <c r="V2301" s="1"/>
      <c r="AM2301" s="1"/>
    </row>
    <row r="2302" spans="17:39" x14ac:dyDescent="0.2">
      <c r="Q2302" s="1"/>
      <c r="V2302" s="1"/>
      <c r="AM2302" s="1"/>
    </row>
    <row r="2303" spans="17:39" x14ac:dyDescent="0.2">
      <c r="Q2303" s="1"/>
      <c r="V2303" s="1"/>
      <c r="AM2303" s="1"/>
    </row>
    <row r="2304" spans="17:39" x14ac:dyDescent="0.2">
      <c r="Q2304" s="1"/>
      <c r="V2304" s="1"/>
      <c r="AM2304" s="1"/>
    </row>
    <row r="2305" spans="17:39" x14ac:dyDescent="0.2">
      <c r="Q2305" s="1"/>
      <c r="V2305" s="1"/>
      <c r="AM2305" s="1"/>
    </row>
    <row r="2306" spans="17:39" x14ac:dyDescent="0.2">
      <c r="Q2306" s="1"/>
      <c r="V2306" s="1"/>
      <c r="AM2306" s="1"/>
    </row>
    <row r="2307" spans="17:39" x14ac:dyDescent="0.2">
      <c r="Q2307" s="1"/>
      <c r="V2307" s="1"/>
      <c r="AM2307" s="1"/>
    </row>
    <row r="2308" spans="17:39" x14ac:dyDescent="0.2">
      <c r="Q2308" s="1"/>
      <c r="V2308" s="1"/>
      <c r="AM2308" s="1"/>
    </row>
    <row r="2309" spans="17:39" x14ac:dyDescent="0.2">
      <c r="Q2309" s="1"/>
      <c r="V2309" s="1"/>
      <c r="AM2309" s="1"/>
    </row>
    <row r="2310" spans="17:39" x14ac:dyDescent="0.2">
      <c r="Q2310" s="1"/>
      <c r="V2310" s="1"/>
      <c r="AM2310" s="1"/>
    </row>
    <row r="2311" spans="17:39" x14ac:dyDescent="0.2">
      <c r="Q2311" s="1"/>
      <c r="V2311" s="1"/>
      <c r="AM2311" s="1"/>
    </row>
    <row r="2312" spans="17:39" x14ac:dyDescent="0.2">
      <c r="Q2312" s="1"/>
      <c r="V2312" s="1"/>
      <c r="AM2312" s="1"/>
    </row>
    <row r="2313" spans="17:39" x14ac:dyDescent="0.2">
      <c r="Q2313" s="1"/>
      <c r="V2313" s="1"/>
      <c r="AM2313" s="1"/>
    </row>
    <row r="2314" spans="17:39" x14ac:dyDescent="0.2">
      <c r="Q2314" s="1"/>
      <c r="V2314" s="1"/>
      <c r="AM2314" s="1"/>
    </row>
    <row r="2315" spans="17:39" x14ac:dyDescent="0.2">
      <c r="Q2315" s="1"/>
      <c r="V2315" s="1"/>
      <c r="AM2315" s="1"/>
    </row>
    <row r="2316" spans="17:39" x14ac:dyDescent="0.2">
      <c r="Q2316" s="1"/>
      <c r="V2316" s="1"/>
      <c r="AM2316" s="1"/>
    </row>
    <row r="2317" spans="17:39" x14ac:dyDescent="0.2">
      <c r="Q2317" s="1"/>
      <c r="V2317" s="1"/>
      <c r="AM2317" s="1"/>
    </row>
    <row r="2318" spans="17:39" x14ac:dyDescent="0.2">
      <c r="Q2318" s="1"/>
      <c r="V2318" s="1"/>
      <c r="AM2318" s="1"/>
    </row>
    <row r="2319" spans="17:39" x14ac:dyDescent="0.2">
      <c r="Q2319" s="1"/>
      <c r="V2319" s="1"/>
      <c r="AM2319" s="1"/>
    </row>
    <row r="2320" spans="17:39" x14ac:dyDescent="0.2">
      <c r="Q2320" s="1"/>
      <c r="V2320" s="1"/>
      <c r="AM2320" s="1"/>
    </row>
    <row r="2321" spans="17:39" x14ac:dyDescent="0.2">
      <c r="Q2321" s="1"/>
      <c r="V2321" s="1"/>
      <c r="AM2321" s="1"/>
    </row>
    <row r="2322" spans="17:39" x14ac:dyDescent="0.2">
      <c r="Q2322" s="1"/>
      <c r="V2322" s="1"/>
      <c r="AM2322" s="1"/>
    </row>
    <row r="2323" spans="17:39" x14ac:dyDescent="0.2">
      <c r="Q2323" s="1"/>
      <c r="V2323" s="1"/>
      <c r="AM2323" s="1"/>
    </row>
    <row r="2324" spans="17:39" x14ac:dyDescent="0.2">
      <c r="Q2324" s="1"/>
      <c r="V2324" s="1"/>
      <c r="AM2324" s="1"/>
    </row>
    <row r="2325" spans="17:39" x14ac:dyDescent="0.2">
      <c r="Q2325" s="1"/>
      <c r="V2325" s="1"/>
      <c r="AM2325" s="1"/>
    </row>
    <row r="2326" spans="17:39" x14ac:dyDescent="0.2">
      <c r="Q2326" s="1"/>
      <c r="V2326" s="1"/>
      <c r="AM2326" s="1"/>
    </row>
    <row r="2327" spans="17:39" x14ac:dyDescent="0.2">
      <c r="Q2327" s="1"/>
      <c r="V2327" s="1"/>
      <c r="AM2327" s="1"/>
    </row>
    <row r="2328" spans="17:39" x14ac:dyDescent="0.2">
      <c r="Q2328" s="1"/>
      <c r="V2328" s="1"/>
      <c r="AM2328" s="1"/>
    </row>
    <row r="2329" spans="17:39" x14ac:dyDescent="0.2">
      <c r="Q2329" s="1"/>
      <c r="V2329" s="1"/>
      <c r="AM2329" s="1"/>
    </row>
    <row r="2330" spans="17:39" x14ac:dyDescent="0.2">
      <c r="Q2330" s="1"/>
      <c r="V2330" s="1"/>
      <c r="AM2330" s="1"/>
    </row>
    <row r="2331" spans="17:39" x14ac:dyDescent="0.2">
      <c r="Q2331" s="1"/>
      <c r="V2331" s="1"/>
      <c r="AM2331" s="1"/>
    </row>
    <row r="2332" spans="17:39" x14ac:dyDescent="0.2">
      <c r="Q2332" s="1"/>
      <c r="V2332" s="1"/>
      <c r="AM2332" s="1"/>
    </row>
    <row r="2333" spans="17:39" x14ac:dyDescent="0.2">
      <c r="Q2333" s="1"/>
      <c r="V2333" s="1"/>
      <c r="AM2333" s="1"/>
    </row>
    <row r="2334" spans="17:39" x14ac:dyDescent="0.2">
      <c r="Q2334" s="1"/>
      <c r="V2334" s="1"/>
      <c r="AM2334" s="1"/>
    </row>
    <row r="2335" spans="17:39" x14ac:dyDescent="0.2">
      <c r="Q2335" s="1"/>
      <c r="V2335" s="1"/>
      <c r="AM2335" s="1"/>
    </row>
    <row r="2336" spans="17:39" x14ac:dyDescent="0.2">
      <c r="Q2336" s="1"/>
      <c r="V2336" s="1"/>
      <c r="AM2336" s="1"/>
    </row>
    <row r="2337" spans="17:39" x14ac:dyDescent="0.2">
      <c r="Q2337" s="1"/>
      <c r="V2337" s="1"/>
      <c r="AM2337" s="1"/>
    </row>
    <row r="2338" spans="17:39" x14ac:dyDescent="0.2">
      <c r="Q2338" s="1"/>
      <c r="V2338" s="1"/>
      <c r="AM2338" s="1"/>
    </row>
    <row r="2339" spans="17:39" x14ac:dyDescent="0.2">
      <c r="Q2339" s="1"/>
      <c r="V2339" s="1"/>
      <c r="AM2339" s="1"/>
    </row>
    <row r="2340" spans="17:39" x14ac:dyDescent="0.2">
      <c r="Q2340" s="1"/>
      <c r="V2340" s="1"/>
      <c r="AM2340" s="1"/>
    </row>
    <row r="2341" spans="17:39" x14ac:dyDescent="0.2">
      <c r="Q2341" s="1"/>
      <c r="V2341" s="1"/>
      <c r="AM2341" s="1"/>
    </row>
    <row r="2342" spans="17:39" x14ac:dyDescent="0.2">
      <c r="Q2342" s="1"/>
      <c r="V2342" s="1"/>
      <c r="AM2342" s="1"/>
    </row>
    <row r="2343" spans="17:39" x14ac:dyDescent="0.2">
      <c r="Q2343" s="1"/>
      <c r="V2343" s="1"/>
      <c r="AM2343" s="1"/>
    </row>
    <row r="2344" spans="17:39" x14ac:dyDescent="0.2">
      <c r="Q2344" s="1"/>
      <c r="V2344" s="1"/>
      <c r="AM2344" s="1"/>
    </row>
    <row r="2345" spans="17:39" x14ac:dyDescent="0.2">
      <c r="Q2345" s="1"/>
      <c r="V2345" s="1"/>
      <c r="AM2345" s="1"/>
    </row>
    <row r="2346" spans="17:39" x14ac:dyDescent="0.2">
      <c r="Q2346" s="1"/>
      <c r="V2346" s="1"/>
      <c r="AM2346" s="1"/>
    </row>
    <row r="2347" spans="17:39" x14ac:dyDescent="0.2">
      <c r="Q2347" s="1"/>
      <c r="V2347" s="1"/>
      <c r="AM2347" s="1"/>
    </row>
    <row r="2348" spans="17:39" x14ac:dyDescent="0.2">
      <c r="Q2348" s="1"/>
      <c r="V2348" s="1"/>
      <c r="AM2348" s="1"/>
    </row>
    <row r="2349" spans="17:39" x14ac:dyDescent="0.2">
      <c r="Q2349" s="1"/>
      <c r="V2349" s="1"/>
      <c r="AM2349" s="1"/>
    </row>
    <row r="2350" spans="17:39" x14ac:dyDescent="0.2">
      <c r="Q2350" s="1"/>
      <c r="V2350" s="1"/>
      <c r="AM2350" s="1"/>
    </row>
    <row r="2351" spans="17:39" x14ac:dyDescent="0.2">
      <c r="Q2351" s="1"/>
      <c r="V2351" s="1"/>
      <c r="AM2351" s="1"/>
    </row>
    <row r="2352" spans="17:39" x14ac:dyDescent="0.2">
      <c r="Q2352" s="1"/>
      <c r="V2352" s="1"/>
      <c r="AM2352" s="1"/>
    </row>
    <row r="2353" spans="17:39" x14ac:dyDescent="0.2">
      <c r="Q2353" s="1"/>
      <c r="V2353" s="1"/>
      <c r="AM2353" s="1"/>
    </row>
    <row r="2354" spans="17:39" x14ac:dyDescent="0.2">
      <c r="Q2354" s="1"/>
      <c r="V2354" s="1"/>
      <c r="AM2354" s="1"/>
    </row>
    <row r="2355" spans="17:39" x14ac:dyDescent="0.2">
      <c r="Q2355" s="1"/>
      <c r="V2355" s="1"/>
      <c r="AM2355" s="1"/>
    </row>
    <row r="2356" spans="17:39" x14ac:dyDescent="0.2">
      <c r="Q2356" s="1"/>
      <c r="V2356" s="1"/>
      <c r="AM2356" s="1"/>
    </row>
    <row r="2357" spans="17:39" x14ac:dyDescent="0.2">
      <c r="Q2357" s="1"/>
      <c r="V2357" s="1"/>
      <c r="AM2357" s="1"/>
    </row>
    <row r="2358" spans="17:39" x14ac:dyDescent="0.2">
      <c r="Q2358" s="1"/>
      <c r="V2358" s="1"/>
      <c r="AM2358" s="1"/>
    </row>
    <row r="2359" spans="17:39" x14ac:dyDescent="0.2">
      <c r="Q2359" s="1"/>
      <c r="V2359" s="1"/>
      <c r="AM2359" s="1"/>
    </row>
    <row r="2360" spans="17:39" x14ac:dyDescent="0.2">
      <c r="Q2360" s="1"/>
      <c r="V2360" s="1"/>
      <c r="AM2360" s="1"/>
    </row>
    <row r="2361" spans="17:39" x14ac:dyDescent="0.2">
      <c r="Q2361" s="1"/>
      <c r="V2361" s="1"/>
      <c r="AM2361" s="1"/>
    </row>
    <row r="2362" spans="17:39" x14ac:dyDescent="0.2">
      <c r="Q2362" s="1"/>
      <c r="V2362" s="1"/>
      <c r="AM2362" s="1"/>
    </row>
    <row r="2363" spans="17:39" x14ac:dyDescent="0.2">
      <c r="Q2363" s="1"/>
      <c r="V2363" s="1"/>
      <c r="AM2363" s="1"/>
    </row>
    <row r="2364" spans="17:39" x14ac:dyDescent="0.2">
      <c r="Q2364" s="1"/>
      <c r="V2364" s="1"/>
      <c r="AM2364" s="1"/>
    </row>
    <row r="2365" spans="17:39" x14ac:dyDescent="0.2">
      <c r="Q2365" s="1"/>
      <c r="V2365" s="1"/>
      <c r="AM2365" s="1"/>
    </row>
    <row r="2366" spans="17:39" x14ac:dyDescent="0.2">
      <c r="Q2366" s="1"/>
      <c r="V2366" s="1"/>
      <c r="AM2366" s="1"/>
    </row>
    <row r="2367" spans="17:39" x14ac:dyDescent="0.2">
      <c r="Q2367" s="1"/>
      <c r="V2367" s="1"/>
      <c r="AM2367" s="1"/>
    </row>
    <row r="2368" spans="17:39" x14ac:dyDescent="0.2">
      <c r="Q2368" s="1"/>
      <c r="V2368" s="1"/>
      <c r="AM2368" s="1"/>
    </row>
    <row r="2369" spans="17:39" x14ac:dyDescent="0.2">
      <c r="Q2369" s="1"/>
      <c r="V2369" s="1"/>
      <c r="AM2369" s="1"/>
    </row>
    <row r="2370" spans="17:39" x14ac:dyDescent="0.2">
      <c r="Q2370" s="1"/>
      <c r="V2370" s="1"/>
      <c r="AM2370" s="1"/>
    </row>
    <row r="2371" spans="17:39" x14ac:dyDescent="0.2">
      <c r="Q2371" s="1"/>
      <c r="V2371" s="1"/>
      <c r="AM2371" s="1"/>
    </row>
    <row r="2372" spans="17:39" x14ac:dyDescent="0.2">
      <c r="Q2372" s="1"/>
      <c r="V2372" s="1"/>
      <c r="AM2372" s="1"/>
    </row>
    <row r="2373" spans="17:39" x14ac:dyDescent="0.2">
      <c r="Q2373" s="1"/>
      <c r="V2373" s="1"/>
      <c r="AM2373" s="1"/>
    </row>
    <row r="2374" spans="17:39" x14ac:dyDescent="0.2">
      <c r="Q2374" s="1"/>
      <c r="V2374" s="1"/>
      <c r="AM2374" s="1"/>
    </row>
    <row r="2375" spans="17:39" x14ac:dyDescent="0.2">
      <c r="Q2375" s="1"/>
      <c r="V2375" s="1"/>
      <c r="AM2375" s="1"/>
    </row>
    <row r="2376" spans="17:39" x14ac:dyDescent="0.2">
      <c r="Q2376" s="1"/>
      <c r="V2376" s="1"/>
      <c r="AM2376" s="1"/>
    </row>
    <row r="2377" spans="17:39" x14ac:dyDescent="0.2">
      <c r="Q2377" s="1"/>
      <c r="V2377" s="1"/>
      <c r="AM2377" s="1"/>
    </row>
    <row r="2378" spans="17:39" x14ac:dyDescent="0.2">
      <c r="Q2378" s="1"/>
      <c r="V2378" s="1"/>
      <c r="AM2378" s="1"/>
    </row>
    <row r="2379" spans="17:39" x14ac:dyDescent="0.2">
      <c r="Q2379" s="1"/>
      <c r="V2379" s="1"/>
      <c r="AM2379" s="1"/>
    </row>
    <row r="2380" spans="17:39" x14ac:dyDescent="0.2">
      <c r="Q2380" s="1"/>
      <c r="V2380" s="1"/>
      <c r="AM2380" s="1"/>
    </row>
    <row r="2381" spans="17:39" x14ac:dyDescent="0.2">
      <c r="Q2381" s="1"/>
      <c r="V2381" s="1"/>
      <c r="AM2381" s="1"/>
    </row>
    <row r="2382" spans="17:39" x14ac:dyDescent="0.2">
      <c r="Q2382" s="1"/>
      <c r="V2382" s="1"/>
      <c r="AM2382" s="1"/>
    </row>
    <row r="2383" spans="17:39" x14ac:dyDescent="0.2">
      <c r="Q2383" s="1"/>
      <c r="V2383" s="1"/>
      <c r="AM2383" s="1"/>
    </row>
    <row r="2384" spans="17:39" x14ac:dyDescent="0.2">
      <c r="Q2384" s="1"/>
      <c r="V2384" s="1"/>
      <c r="AM2384" s="1"/>
    </row>
    <row r="2385" spans="17:39" x14ac:dyDescent="0.2">
      <c r="Q2385" s="1"/>
      <c r="V2385" s="1"/>
      <c r="AM2385" s="1"/>
    </row>
    <row r="2386" spans="17:39" x14ac:dyDescent="0.2">
      <c r="Q2386" s="1"/>
      <c r="V2386" s="1"/>
      <c r="AM2386" s="1"/>
    </row>
    <row r="2387" spans="17:39" x14ac:dyDescent="0.2">
      <c r="Q2387" s="1"/>
      <c r="V2387" s="1"/>
      <c r="AM2387" s="1"/>
    </row>
    <row r="2388" spans="17:39" x14ac:dyDescent="0.2">
      <c r="Q2388" s="1"/>
      <c r="V2388" s="1"/>
      <c r="AM2388" s="1"/>
    </row>
    <row r="2389" spans="17:39" x14ac:dyDescent="0.2">
      <c r="Q2389" s="1"/>
      <c r="V2389" s="1"/>
      <c r="AM2389" s="1"/>
    </row>
    <row r="2390" spans="17:39" x14ac:dyDescent="0.2">
      <c r="Q2390" s="1"/>
      <c r="V2390" s="1"/>
      <c r="AM2390" s="1"/>
    </row>
    <row r="2391" spans="17:39" x14ac:dyDescent="0.2">
      <c r="Q2391" s="1"/>
      <c r="V2391" s="1"/>
      <c r="AM2391" s="1"/>
    </row>
    <row r="2392" spans="17:39" x14ac:dyDescent="0.2">
      <c r="Q2392" s="1"/>
      <c r="V2392" s="1"/>
      <c r="AM2392" s="1"/>
    </row>
    <row r="2393" spans="17:39" x14ac:dyDescent="0.2">
      <c r="Q2393" s="1"/>
      <c r="V2393" s="1"/>
      <c r="AM2393" s="1"/>
    </row>
    <row r="2394" spans="17:39" x14ac:dyDescent="0.2">
      <c r="Q2394" s="1"/>
      <c r="V2394" s="1"/>
      <c r="AM2394" s="1"/>
    </row>
    <row r="2395" spans="17:39" x14ac:dyDescent="0.2">
      <c r="Q2395" s="1"/>
      <c r="V2395" s="1"/>
      <c r="AM2395" s="1"/>
    </row>
    <row r="2396" spans="17:39" x14ac:dyDescent="0.2">
      <c r="Q2396" s="1"/>
      <c r="V2396" s="1"/>
      <c r="AM2396" s="1"/>
    </row>
    <row r="2397" spans="17:39" x14ac:dyDescent="0.2">
      <c r="Q2397" s="1"/>
      <c r="V2397" s="1"/>
      <c r="AM2397" s="1"/>
    </row>
    <row r="2398" spans="17:39" x14ac:dyDescent="0.2">
      <c r="Q2398" s="1"/>
      <c r="V2398" s="1"/>
      <c r="AM2398" s="1"/>
    </row>
    <row r="2399" spans="17:39" x14ac:dyDescent="0.2">
      <c r="Q2399" s="1"/>
      <c r="V2399" s="1"/>
      <c r="AM2399" s="1"/>
    </row>
    <row r="2400" spans="17:39" x14ac:dyDescent="0.2">
      <c r="Q2400" s="1"/>
      <c r="V2400" s="1"/>
      <c r="AM2400" s="1"/>
    </row>
    <row r="2401" spans="17:39" x14ac:dyDescent="0.2">
      <c r="Q2401" s="1"/>
      <c r="V2401" s="1"/>
      <c r="AM2401" s="1"/>
    </row>
    <row r="2402" spans="17:39" x14ac:dyDescent="0.2">
      <c r="Q2402" s="1"/>
      <c r="V2402" s="1"/>
      <c r="AM2402" s="1"/>
    </row>
    <row r="2403" spans="17:39" x14ac:dyDescent="0.2">
      <c r="Q2403" s="1"/>
      <c r="V2403" s="1"/>
      <c r="AM2403" s="1"/>
    </row>
    <row r="2404" spans="17:39" x14ac:dyDescent="0.2">
      <c r="Q2404" s="1"/>
      <c r="V2404" s="1"/>
      <c r="AM2404" s="1"/>
    </row>
    <row r="2405" spans="17:39" x14ac:dyDescent="0.2">
      <c r="Q2405" s="1"/>
      <c r="V2405" s="1"/>
      <c r="AM2405" s="1"/>
    </row>
    <row r="2406" spans="17:39" x14ac:dyDescent="0.2">
      <c r="Q2406" s="1"/>
      <c r="V2406" s="1"/>
      <c r="AM2406" s="1"/>
    </row>
    <row r="2407" spans="17:39" x14ac:dyDescent="0.2">
      <c r="Q2407" s="1"/>
      <c r="V2407" s="1"/>
      <c r="AM2407" s="1"/>
    </row>
    <row r="2408" spans="17:39" x14ac:dyDescent="0.2">
      <c r="Q2408" s="1"/>
      <c r="V2408" s="1"/>
      <c r="AM2408" s="1"/>
    </row>
    <row r="2409" spans="17:39" x14ac:dyDescent="0.2">
      <c r="Q2409" s="1"/>
      <c r="V2409" s="1"/>
      <c r="AM2409" s="1"/>
    </row>
    <row r="2410" spans="17:39" x14ac:dyDescent="0.2">
      <c r="Q2410" s="1"/>
      <c r="V2410" s="1"/>
      <c r="AM2410" s="1"/>
    </row>
    <row r="2411" spans="17:39" x14ac:dyDescent="0.2">
      <c r="Q2411" s="1"/>
      <c r="V2411" s="1"/>
      <c r="AM2411" s="1"/>
    </row>
    <row r="2412" spans="17:39" x14ac:dyDescent="0.2">
      <c r="Q2412" s="1"/>
      <c r="V2412" s="1"/>
      <c r="AM2412" s="1"/>
    </row>
    <row r="2413" spans="17:39" x14ac:dyDescent="0.2">
      <c r="Q2413" s="1"/>
      <c r="V2413" s="1"/>
      <c r="AM2413" s="1"/>
    </row>
    <row r="2414" spans="17:39" x14ac:dyDescent="0.2">
      <c r="Q2414" s="1"/>
      <c r="V2414" s="1"/>
      <c r="AM2414" s="1"/>
    </row>
    <row r="2415" spans="17:39" x14ac:dyDescent="0.2">
      <c r="Q2415" s="1"/>
      <c r="V2415" s="1"/>
      <c r="AM2415" s="1"/>
    </row>
    <row r="2416" spans="17:39" x14ac:dyDescent="0.2">
      <c r="Q2416" s="1"/>
      <c r="V2416" s="1"/>
      <c r="AM2416" s="1"/>
    </row>
    <row r="2417" spans="17:39" x14ac:dyDescent="0.2">
      <c r="Q2417" s="1"/>
      <c r="V2417" s="1"/>
      <c r="AM2417" s="1"/>
    </row>
    <row r="2418" spans="17:39" x14ac:dyDescent="0.2">
      <c r="Q2418" s="1"/>
      <c r="V2418" s="1"/>
      <c r="AM2418" s="1"/>
    </row>
    <row r="2419" spans="17:39" x14ac:dyDescent="0.2">
      <c r="Q2419" s="1"/>
      <c r="V2419" s="1"/>
      <c r="AM2419" s="1"/>
    </row>
    <row r="2420" spans="17:39" x14ac:dyDescent="0.2">
      <c r="Q2420" s="1"/>
      <c r="V2420" s="1"/>
      <c r="AM2420" s="1"/>
    </row>
    <row r="2421" spans="17:39" x14ac:dyDescent="0.2">
      <c r="Q2421" s="1"/>
      <c r="V2421" s="1"/>
      <c r="AM2421" s="1"/>
    </row>
    <row r="2422" spans="17:39" x14ac:dyDescent="0.2">
      <c r="Q2422" s="1"/>
      <c r="V2422" s="1"/>
      <c r="AM2422" s="1"/>
    </row>
    <row r="2423" spans="17:39" x14ac:dyDescent="0.2">
      <c r="Q2423" s="1"/>
      <c r="V2423" s="1"/>
      <c r="AM2423" s="1"/>
    </row>
    <row r="2424" spans="17:39" x14ac:dyDescent="0.2">
      <c r="Q2424" s="1"/>
      <c r="V2424" s="1"/>
      <c r="AM2424" s="1"/>
    </row>
    <row r="2425" spans="17:39" x14ac:dyDescent="0.2">
      <c r="Q2425" s="1"/>
      <c r="V2425" s="1"/>
      <c r="AM2425" s="1"/>
    </row>
    <row r="2426" spans="17:39" x14ac:dyDescent="0.2">
      <c r="Q2426" s="1"/>
      <c r="V2426" s="1"/>
      <c r="AM2426" s="1"/>
    </row>
    <row r="2427" spans="17:39" x14ac:dyDescent="0.2">
      <c r="Q2427" s="1"/>
      <c r="V2427" s="1"/>
      <c r="AM2427" s="1"/>
    </row>
    <row r="2428" spans="17:39" x14ac:dyDescent="0.2">
      <c r="Q2428" s="1"/>
      <c r="V2428" s="1"/>
      <c r="AM2428" s="1"/>
    </row>
    <row r="2429" spans="17:39" x14ac:dyDescent="0.2">
      <c r="Q2429" s="1"/>
      <c r="V2429" s="1"/>
      <c r="AM2429" s="1"/>
    </row>
    <row r="2430" spans="17:39" x14ac:dyDescent="0.2">
      <c r="Q2430" s="1"/>
      <c r="V2430" s="1"/>
      <c r="AM2430" s="1"/>
    </row>
    <row r="2431" spans="17:39" x14ac:dyDescent="0.2">
      <c r="Q2431" s="1"/>
      <c r="V2431" s="1"/>
      <c r="AM2431" s="1"/>
    </row>
    <row r="2432" spans="17:39" x14ac:dyDescent="0.2">
      <c r="Q2432" s="1"/>
      <c r="V2432" s="1"/>
      <c r="AM2432" s="1"/>
    </row>
    <row r="2433" spans="17:39" x14ac:dyDescent="0.2">
      <c r="Q2433" s="1"/>
      <c r="V2433" s="1"/>
      <c r="AM2433" s="1"/>
    </row>
    <row r="2434" spans="17:39" x14ac:dyDescent="0.2">
      <c r="Q2434" s="1"/>
      <c r="V2434" s="1"/>
      <c r="AM2434" s="1"/>
    </row>
    <row r="2435" spans="17:39" x14ac:dyDescent="0.2">
      <c r="Q2435" s="1"/>
      <c r="V2435" s="1"/>
      <c r="AM2435" s="1"/>
    </row>
    <row r="2436" spans="17:39" x14ac:dyDescent="0.2">
      <c r="Q2436" s="1"/>
      <c r="V2436" s="1"/>
      <c r="AM2436" s="1"/>
    </row>
    <row r="2437" spans="17:39" x14ac:dyDescent="0.2">
      <c r="Q2437" s="1"/>
      <c r="V2437" s="1"/>
      <c r="AM2437" s="1"/>
    </row>
    <row r="2438" spans="17:39" x14ac:dyDescent="0.2">
      <c r="Q2438" s="1"/>
      <c r="V2438" s="1"/>
      <c r="AM2438" s="1"/>
    </row>
    <row r="2439" spans="17:39" x14ac:dyDescent="0.2">
      <c r="Q2439" s="1"/>
      <c r="V2439" s="1"/>
      <c r="AM2439" s="1"/>
    </row>
    <row r="2440" spans="17:39" x14ac:dyDescent="0.2">
      <c r="Q2440" s="1"/>
      <c r="V2440" s="1"/>
      <c r="AM2440" s="1"/>
    </row>
    <row r="2441" spans="17:39" x14ac:dyDescent="0.2">
      <c r="Q2441" s="1"/>
      <c r="V2441" s="1"/>
      <c r="AM2441" s="1"/>
    </row>
    <row r="2442" spans="17:39" x14ac:dyDescent="0.2">
      <c r="Q2442" s="1"/>
      <c r="V2442" s="1"/>
      <c r="AM2442" s="1"/>
    </row>
    <row r="2443" spans="17:39" x14ac:dyDescent="0.2">
      <c r="Q2443" s="1"/>
      <c r="V2443" s="1"/>
      <c r="AM2443" s="1"/>
    </row>
    <row r="2444" spans="17:39" x14ac:dyDescent="0.2">
      <c r="Q2444" s="1"/>
      <c r="V2444" s="1"/>
      <c r="AM2444" s="1"/>
    </row>
    <row r="2445" spans="17:39" x14ac:dyDescent="0.2">
      <c r="Q2445" s="1"/>
      <c r="V2445" s="1"/>
      <c r="AM2445" s="1"/>
    </row>
    <row r="2446" spans="17:39" x14ac:dyDescent="0.2">
      <c r="Q2446" s="1"/>
      <c r="V2446" s="1"/>
      <c r="AM2446" s="1"/>
    </row>
    <row r="2447" spans="17:39" x14ac:dyDescent="0.2">
      <c r="Q2447" s="1"/>
      <c r="V2447" s="1"/>
      <c r="AM2447" s="1"/>
    </row>
    <row r="2448" spans="17:39" x14ac:dyDescent="0.2">
      <c r="Q2448" s="1"/>
      <c r="V2448" s="1"/>
      <c r="AM2448" s="1"/>
    </row>
    <row r="2449" spans="17:39" x14ac:dyDescent="0.2">
      <c r="Q2449" s="1"/>
      <c r="V2449" s="1"/>
      <c r="AM2449" s="1"/>
    </row>
    <row r="2450" spans="17:39" x14ac:dyDescent="0.2">
      <c r="Q2450" s="1"/>
      <c r="V2450" s="1"/>
      <c r="AM2450" s="1"/>
    </row>
    <row r="2451" spans="17:39" x14ac:dyDescent="0.2">
      <c r="Q2451" s="1"/>
      <c r="V2451" s="1"/>
      <c r="AM2451" s="1"/>
    </row>
    <row r="2452" spans="17:39" x14ac:dyDescent="0.2">
      <c r="Q2452" s="1"/>
      <c r="V2452" s="1"/>
      <c r="AM2452" s="1"/>
    </row>
    <row r="2453" spans="17:39" x14ac:dyDescent="0.2">
      <c r="Q2453" s="1"/>
      <c r="V2453" s="1"/>
      <c r="AM2453" s="1"/>
    </row>
    <row r="2454" spans="17:39" x14ac:dyDescent="0.2">
      <c r="Q2454" s="1"/>
      <c r="V2454" s="1"/>
      <c r="AM2454" s="1"/>
    </row>
    <row r="2455" spans="17:39" x14ac:dyDescent="0.2">
      <c r="Q2455" s="1"/>
      <c r="V2455" s="1"/>
      <c r="AM2455" s="1"/>
    </row>
    <row r="2456" spans="17:39" x14ac:dyDescent="0.2">
      <c r="Q2456" s="1"/>
      <c r="V2456" s="1"/>
      <c r="AM2456" s="1"/>
    </row>
    <row r="2457" spans="17:39" x14ac:dyDescent="0.2">
      <c r="Q2457" s="1"/>
      <c r="V2457" s="1"/>
      <c r="AM2457" s="1"/>
    </row>
    <row r="2458" spans="17:39" x14ac:dyDescent="0.2">
      <c r="Q2458" s="1"/>
      <c r="V2458" s="1"/>
      <c r="AM2458" s="1"/>
    </row>
    <row r="2459" spans="17:39" x14ac:dyDescent="0.2">
      <c r="Q2459" s="1"/>
      <c r="V2459" s="1"/>
      <c r="AM2459" s="1"/>
    </row>
    <row r="2460" spans="17:39" x14ac:dyDescent="0.2">
      <c r="Q2460" s="1"/>
      <c r="V2460" s="1"/>
      <c r="AM2460" s="1"/>
    </row>
    <row r="2461" spans="17:39" x14ac:dyDescent="0.2">
      <c r="Q2461" s="1"/>
      <c r="V2461" s="1"/>
      <c r="AM2461" s="1"/>
    </row>
    <row r="2462" spans="17:39" x14ac:dyDescent="0.2">
      <c r="Q2462" s="1"/>
      <c r="V2462" s="1"/>
      <c r="AM2462" s="1"/>
    </row>
    <row r="2463" spans="17:39" x14ac:dyDescent="0.2">
      <c r="Q2463" s="1"/>
      <c r="V2463" s="1"/>
      <c r="AM2463" s="1"/>
    </row>
    <row r="2464" spans="17:39" x14ac:dyDescent="0.2">
      <c r="Q2464" s="1"/>
      <c r="V2464" s="1"/>
      <c r="AM2464" s="1"/>
    </row>
    <row r="2465" spans="17:39" x14ac:dyDescent="0.2">
      <c r="Q2465" s="1"/>
      <c r="V2465" s="1"/>
      <c r="AM2465" s="1"/>
    </row>
    <row r="2466" spans="17:39" x14ac:dyDescent="0.2">
      <c r="Q2466" s="1"/>
      <c r="V2466" s="1"/>
      <c r="AM2466" s="1"/>
    </row>
    <row r="2467" spans="17:39" x14ac:dyDescent="0.2">
      <c r="Q2467" s="1"/>
      <c r="V2467" s="1"/>
      <c r="AM2467" s="1"/>
    </row>
    <row r="2468" spans="17:39" x14ac:dyDescent="0.2">
      <c r="Q2468" s="1"/>
      <c r="V2468" s="1"/>
      <c r="AM2468" s="1"/>
    </row>
    <row r="2469" spans="17:39" x14ac:dyDescent="0.2">
      <c r="Q2469" s="1"/>
      <c r="V2469" s="1"/>
      <c r="AM2469" s="1"/>
    </row>
    <row r="2470" spans="17:39" x14ac:dyDescent="0.2">
      <c r="Q2470" s="1"/>
      <c r="V2470" s="1"/>
      <c r="AM2470" s="1"/>
    </row>
    <row r="2471" spans="17:39" x14ac:dyDescent="0.2">
      <c r="Q2471" s="1"/>
      <c r="V2471" s="1"/>
      <c r="AM2471" s="1"/>
    </row>
    <row r="2472" spans="17:39" x14ac:dyDescent="0.2">
      <c r="Q2472" s="1"/>
      <c r="V2472" s="1"/>
      <c r="AM2472" s="1"/>
    </row>
    <row r="2473" spans="17:39" x14ac:dyDescent="0.2">
      <c r="Q2473" s="1"/>
      <c r="V2473" s="1"/>
      <c r="AM2473" s="1"/>
    </row>
    <row r="2474" spans="17:39" x14ac:dyDescent="0.2">
      <c r="Q2474" s="1"/>
      <c r="V2474" s="1"/>
      <c r="AM2474" s="1"/>
    </row>
    <row r="2475" spans="17:39" x14ac:dyDescent="0.2">
      <c r="Q2475" s="1"/>
      <c r="V2475" s="1"/>
      <c r="AM2475" s="1"/>
    </row>
    <row r="2476" spans="17:39" x14ac:dyDescent="0.2">
      <c r="Q2476" s="1"/>
      <c r="V2476" s="1"/>
      <c r="AM2476" s="1"/>
    </row>
    <row r="2477" spans="17:39" x14ac:dyDescent="0.2">
      <c r="Q2477" s="1"/>
      <c r="V2477" s="1"/>
      <c r="AM2477" s="1"/>
    </row>
    <row r="2478" spans="17:39" x14ac:dyDescent="0.2">
      <c r="Q2478" s="1"/>
      <c r="V2478" s="1"/>
      <c r="AM2478" s="1"/>
    </row>
    <row r="2479" spans="17:39" x14ac:dyDescent="0.2">
      <c r="Q2479" s="1"/>
      <c r="V2479" s="1"/>
      <c r="AM2479" s="1"/>
    </row>
    <row r="2480" spans="17:39" x14ac:dyDescent="0.2">
      <c r="Q2480" s="1"/>
      <c r="V2480" s="1"/>
      <c r="AM2480" s="1"/>
    </row>
    <row r="2481" spans="17:39" x14ac:dyDescent="0.2">
      <c r="Q2481" s="1"/>
      <c r="V2481" s="1"/>
      <c r="AM2481" s="1"/>
    </row>
    <row r="2482" spans="17:39" x14ac:dyDescent="0.2">
      <c r="Q2482" s="1"/>
      <c r="V2482" s="1"/>
      <c r="AM2482" s="1"/>
    </row>
    <row r="2483" spans="17:39" x14ac:dyDescent="0.2">
      <c r="Q2483" s="1"/>
      <c r="V2483" s="1"/>
      <c r="AM2483" s="1"/>
    </row>
    <row r="2484" spans="17:39" x14ac:dyDescent="0.2">
      <c r="Q2484" s="1"/>
      <c r="V2484" s="1"/>
      <c r="AM2484" s="1"/>
    </row>
    <row r="2485" spans="17:39" x14ac:dyDescent="0.2">
      <c r="Q2485" s="1"/>
      <c r="V2485" s="1"/>
      <c r="AM2485" s="1"/>
    </row>
    <row r="2486" spans="17:39" x14ac:dyDescent="0.2">
      <c r="Q2486" s="1"/>
      <c r="V2486" s="1"/>
      <c r="AM2486" s="1"/>
    </row>
    <row r="2487" spans="17:39" x14ac:dyDescent="0.2">
      <c r="Q2487" s="1"/>
      <c r="V2487" s="1"/>
      <c r="AM2487" s="1"/>
    </row>
    <row r="2488" spans="17:39" x14ac:dyDescent="0.2">
      <c r="Q2488" s="1"/>
      <c r="V2488" s="1"/>
      <c r="AM2488" s="1"/>
    </row>
    <row r="2489" spans="17:39" x14ac:dyDescent="0.2">
      <c r="Q2489" s="1"/>
      <c r="V2489" s="1"/>
      <c r="AM2489" s="1"/>
    </row>
    <row r="2490" spans="17:39" x14ac:dyDescent="0.2">
      <c r="Q2490" s="1"/>
      <c r="V2490" s="1"/>
      <c r="AM2490" s="1"/>
    </row>
    <row r="2491" spans="17:39" x14ac:dyDescent="0.2">
      <c r="Q2491" s="1"/>
      <c r="V2491" s="1"/>
      <c r="AM2491" s="1"/>
    </row>
    <row r="2492" spans="17:39" x14ac:dyDescent="0.2">
      <c r="Q2492" s="1"/>
      <c r="V2492" s="1"/>
      <c r="AM2492" s="1"/>
    </row>
    <row r="2493" spans="17:39" x14ac:dyDescent="0.2">
      <c r="Q2493" s="1"/>
      <c r="V2493" s="1"/>
      <c r="AM2493" s="1"/>
    </row>
    <row r="2494" spans="17:39" x14ac:dyDescent="0.2">
      <c r="Q2494" s="1"/>
      <c r="V2494" s="1"/>
      <c r="AM2494" s="1"/>
    </row>
    <row r="2495" spans="17:39" x14ac:dyDescent="0.2">
      <c r="Q2495" s="1"/>
      <c r="V2495" s="1"/>
      <c r="AM2495" s="1"/>
    </row>
    <row r="2496" spans="17:39" x14ac:dyDescent="0.2">
      <c r="Q2496" s="1"/>
      <c r="V2496" s="1"/>
      <c r="AM2496" s="1"/>
    </row>
    <row r="2497" spans="17:39" x14ac:dyDescent="0.2">
      <c r="Q2497" s="1"/>
      <c r="V2497" s="1"/>
      <c r="AM2497" s="1"/>
    </row>
    <row r="2498" spans="17:39" x14ac:dyDescent="0.2">
      <c r="Q2498" s="1"/>
      <c r="V2498" s="1"/>
      <c r="AM2498" s="1"/>
    </row>
    <row r="2499" spans="17:39" x14ac:dyDescent="0.2">
      <c r="Q2499" s="1"/>
      <c r="V2499" s="1"/>
      <c r="AM2499" s="1"/>
    </row>
    <row r="2500" spans="17:39" x14ac:dyDescent="0.2">
      <c r="Q2500" s="1"/>
      <c r="V2500" s="1"/>
      <c r="AM2500" s="1"/>
    </row>
    <row r="2501" spans="17:39" x14ac:dyDescent="0.2">
      <c r="Q2501" s="1"/>
      <c r="V2501" s="1"/>
      <c r="AM2501" s="1"/>
    </row>
    <row r="2502" spans="17:39" x14ac:dyDescent="0.2">
      <c r="Q2502" s="1"/>
      <c r="V2502" s="1"/>
      <c r="AM2502" s="1"/>
    </row>
    <row r="2503" spans="17:39" x14ac:dyDescent="0.2">
      <c r="Q2503" s="1"/>
      <c r="V2503" s="1"/>
      <c r="AM2503" s="1"/>
    </row>
    <row r="2504" spans="17:39" x14ac:dyDescent="0.2">
      <c r="Q2504" s="1"/>
      <c r="V2504" s="1"/>
      <c r="AM2504" s="1"/>
    </row>
    <row r="2505" spans="17:39" x14ac:dyDescent="0.2">
      <c r="Q2505" s="1"/>
      <c r="V2505" s="1"/>
      <c r="AM2505" s="1"/>
    </row>
    <row r="2506" spans="17:39" x14ac:dyDescent="0.2">
      <c r="Q2506" s="1"/>
      <c r="V2506" s="1"/>
      <c r="AM2506" s="1"/>
    </row>
    <row r="2507" spans="17:39" x14ac:dyDescent="0.2">
      <c r="Q2507" s="1"/>
      <c r="V2507" s="1"/>
      <c r="AM2507" s="1"/>
    </row>
    <row r="2508" spans="17:39" x14ac:dyDescent="0.2">
      <c r="Q2508" s="1"/>
      <c r="V2508" s="1"/>
      <c r="AM2508" s="1"/>
    </row>
    <row r="2509" spans="17:39" x14ac:dyDescent="0.2">
      <c r="Q2509" s="1"/>
      <c r="V2509" s="1"/>
      <c r="AM2509" s="1"/>
    </row>
    <row r="2510" spans="17:39" x14ac:dyDescent="0.2">
      <c r="Q2510" s="1"/>
      <c r="V2510" s="1"/>
      <c r="AM2510" s="1"/>
    </row>
    <row r="2511" spans="17:39" x14ac:dyDescent="0.2">
      <c r="Q2511" s="1"/>
      <c r="V2511" s="1"/>
      <c r="AM2511" s="1"/>
    </row>
    <row r="2512" spans="17:39" x14ac:dyDescent="0.2">
      <c r="Q2512" s="1"/>
      <c r="V2512" s="1"/>
      <c r="AM2512" s="1"/>
    </row>
    <row r="2513" spans="17:39" x14ac:dyDescent="0.2">
      <c r="Q2513" s="1"/>
      <c r="V2513" s="1"/>
      <c r="AM2513" s="1"/>
    </row>
    <row r="2514" spans="17:39" x14ac:dyDescent="0.2">
      <c r="Q2514" s="1"/>
      <c r="V2514" s="1"/>
      <c r="AM2514" s="1"/>
    </row>
    <row r="2515" spans="17:39" x14ac:dyDescent="0.2">
      <c r="Q2515" s="1"/>
      <c r="V2515" s="1"/>
      <c r="AM2515" s="1"/>
    </row>
    <row r="2516" spans="17:39" x14ac:dyDescent="0.2">
      <c r="Q2516" s="1"/>
      <c r="V2516" s="1"/>
      <c r="AM2516" s="1"/>
    </row>
    <row r="2517" spans="17:39" x14ac:dyDescent="0.2">
      <c r="Q2517" s="1"/>
      <c r="V2517" s="1"/>
      <c r="AM2517" s="1"/>
    </row>
    <row r="2518" spans="17:39" x14ac:dyDescent="0.2">
      <c r="Q2518" s="1"/>
      <c r="V2518" s="1"/>
      <c r="AM2518" s="1"/>
    </row>
    <row r="2519" spans="17:39" x14ac:dyDescent="0.2">
      <c r="Q2519" s="1"/>
      <c r="V2519" s="1"/>
      <c r="AM2519" s="1"/>
    </row>
    <row r="2520" spans="17:39" x14ac:dyDescent="0.2">
      <c r="Q2520" s="1"/>
      <c r="V2520" s="1"/>
      <c r="AM2520" s="1"/>
    </row>
    <row r="2521" spans="17:39" x14ac:dyDescent="0.2">
      <c r="Q2521" s="1"/>
      <c r="V2521" s="1"/>
      <c r="AM2521" s="1"/>
    </row>
    <row r="2522" spans="17:39" x14ac:dyDescent="0.2">
      <c r="Q2522" s="1"/>
      <c r="V2522" s="1"/>
      <c r="AM2522" s="1"/>
    </row>
    <row r="2523" spans="17:39" x14ac:dyDescent="0.2">
      <c r="Q2523" s="1"/>
      <c r="V2523" s="1"/>
      <c r="AM2523" s="1"/>
    </row>
    <row r="2524" spans="17:39" x14ac:dyDescent="0.2">
      <c r="Q2524" s="1"/>
      <c r="V2524" s="1"/>
      <c r="AM2524" s="1"/>
    </row>
    <row r="2525" spans="17:39" x14ac:dyDescent="0.2">
      <c r="Q2525" s="1"/>
      <c r="V2525" s="1"/>
      <c r="AM2525" s="1"/>
    </row>
    <row r="2526" spans="17:39" x14ac:dyDescent="0.2">
      <c r="Q2526" s="1"/>
      <c r="V2526" s="1"/>
      <c r="AM2526" s="1"/>
    </row>
    <row r="2527" spans="17:39" x14ac:dyDescent="0.2">
      <c r="Q2527" s="1"/>
      <c r="V2527" s="1"/>
      <c r="AM2527" s="1"/>
    </row>
    <row r="2528" spans="17:39" x14ac:dyDescent="0.2">
      <c r="Q2528" s="1"/>
      <c r="V2528" s="1"/>
      <c r="AM2528" s="1"/>
    </row>
    <row r="2529" spans="17:39" x14ac:dyDescent="0.2">
      <c r="Q2529" s="1"/>
      <c r="V2529" s="1"/>
      <c r="AM2529" s="1"/>
    </row>
    <row r="2530" spans="17:39" x14ac:dyDescent="0.2">
      <c r="Q2530" s="1"/>
      <c r="V2530" s="1"/>
      <c r="AM2530" s="1"/>
    </row>
    <row r="2531" spans="17:39" x14ac:dyDescent="0.2">
      <c r="Q2531" s="1"/>
      <c r="V2531" s="1"/>
      <c r="AM2531" s="1"/>
    </row>
    <row r="2532" spans="17:39" x14ac:dyDescent="0.2">
      <c r="Q2532" s="1"/>
      <c r="V2532" s="1"/>
      <c r="AM2532" s="1"/>
    </row>
    <row r="2533" spans="17:39" x14ac:dyDescent="0.2">
      <c r="Q2533" s="1"/>
      <c r="V2533" s="1"/>
      <c r="AM2533" s="1"/>
    </row>
    <row r="2534" spans="17:39" x14ac:dyDescent="0.2">
      <c r="Q2534" s="1"/>
      <c r="V2534" s="1"/>
      <c r="AM2534" s="1"/>
    </row>
    <row r="2535" spans="17:39" x14ac:dyDescent="0.2">
      <c r="Q2535" s="1"/>
      <c r="V2535" s="1"/>
      <c r="AM2535" s="1"/>
    </row>
    <row r="2536" spans="17:39" x14ac:dyDescent="0.2">
      <c r="Q2536" s="1"/>
      <c r="V2536" s="1"/>
      <c r="AM2536" s="1"/>
    </row>
    <row r="2537" spans="17:39" x14ac:dyDescent="0.2">
      <c r="Q2537" s="1"/>
      <c r="V2537" s="1"/>
      <c r="AM2537" s="1"/>
    </row>
    <row r="2538" spans="17:39" x14ac:dyDescent="0.2">
      <c r="Q2538" s="1"/>
      <c r="V2538" s="1"/>
      <c r="AM2538" s="1"/>
    </row>
    <row r="2539" spans="17:39" x14ac:dyDescent="0.2">
      <c r="Q2539" s="1"/>
      <c r="V2539" s="1"/>
      <c r="AM2539" s="1"/>
    </row>
    <row r="2540" spans="17:39" x14ac:dyDescent="0.2">
      <c r="Q2540" s="1"/>
      <c r="V2540" s="1"/>
      <c r="AM2540" s="1"/>
    </row>
    <row r="2541" spans="17:39" x14ac:dyDescent="0.2">
      <c r="Q2541" s="1"/>
      <c r="V2541" s="1"/>
      <c r="AM2541" s="1"/>
    </row>
    <row r="2542" spans="17:39" x14ac:dyDescent="0.2">
      <c r="Q2542" s="1"/>
      <c r="V2542" s="1"/>
      <c r="AM2542" s="1"/>
    </row>
    <row r="2543" spans="17:39" x14ac:dyDescent="0.2">
      <c r="Q2543" s="1"/>
      <c r="V2543" s="1"/>
      <c r="AM2543" s="1"/>
    </row>
    <row r="2544" spans="17:39" x14ac:dyDescent="0.2">
      <c r="Q2544" s="1"/>
      <c r="V2544" s="1"/>
      <c r="AM2544" s="1"/>
    </row>
    <row r="2545" spans="17:39" x14ac:dyDescent="0.2">
      <c r="Q2545" s="1"/>
      <c r="V2545" s="1"/>
      <c r="AM2545" s="1"/>
    </row>
    <row r="2546" spans="17:39" x14ac:dyDescent="0.2">
      <c r="Q2546" s="1"/>
      <c r="V2546" s="1"/>
      <c r="AM2546" s="1"/>
    </row>
    <row r="2547" spans="17:39" x14ac:dyDescent="0.2">
      <c r="Q2547" s="1"/>
      <c r="V2547" s="1"/>
      <c r="AM2547" s="1"/>
    </row>
    <row r="2548" spans="17:39" x14ac:dyDescent="0.2">
      <c r="Q2548" s="1"/>
      <c r="V2548" s="1"/>
      <c r="AM2548" s="1"/>
    </row>
    <row r="2549" spans="17:39" x14ac:dyDescent="0.2">
      <c r="Q2549" s="1"/>
      <c r="V2549" s="1"/>
      <c r="AM2549" s="1"/>
    </row>
    <row r="2550" spans="17:39" x14ac:dyDescent="0.2">
      <c r="Q2550" s="1"/>
      <c r="V2550" s="1"/>
      <c r="AM2550" s="1"/>
    </row>
    <row r="2551" spans="17:39" x14ac:dyDescent="0.2">
      <c r="Q2551" s="1"/>
      <c r="V2551" s="1"/>
      <c r="AM2551" s="1"/>
    </row>
    <row r="2552" spans="17:39" x14ac:dyDescent="0.2">
      <c r="Q2552" s="1"/>
      <c r="V2552" s="1"/>
      <c r="AM2552" s="1"/>
    </row>
    <row r="2553" spans="17:39" x14ac:dyDescent="0.2">
      <c r="Q2553" s="1"/>
      <c r="V2553" s="1"/>
      <c r="AM2553" s="1"/>
    </row>
    <row r="2554" spans="17:39" x14ac:dyDescent="0.2">
      <c r="Q2554" s="1"/>
      <c r="V2554" s="1"/>
      <c r="AM2554" s="1"/>
    </row>
    <row r="2555" spans="17:39" x14ac:dyDescent="0.2">
      <c r="Q2555" s="1"/>
      <c r="V2555" s="1"/>
      <c r="AM2555" s="1"/>
    </row>
    <row r="2556" spans="17:39" x14ac:dyDescent="0.2">
      <c r="Q2556" s="1"/>
      <c r="V2556" s="1"/>
      <c r="AM2556" s="1"/>
    </row>
    <row r="2557" spans="17:39" x14ac:dyDescent="0.2">
      <c r="Q2557" s="1"/>
      <c r="V2557" s="1"/>
      <c r="AM2557" s="1"/>
    </row>
    <row r="2558" spans="17:39" x14ac:dyDescent="0.2">
      <c r="Q2558" s="1"/>
      <c r="V2558" s="1"/>
      <c r="AM2558" s="1"/>
    </row>
    <row r="2559" spans="17:39" x14ac:dyDescent="0.2">
      <c r="Q2559" s="1"/>
      <c r="V2559" s="1"/>
      <c r="AM2559" s="1"/>
    </row>
    <row r="2560" spans="17:39" x14ac:dyDescent="0.2">
      <c r="Q2560" s="1"/>
      <c r="V2560" s="1"/>
      <c r="AM2560" s="1"/>
    </row>
    <row r="2561" spans="17:39" x14ac:dyDescent="0.2">
      <c r="Q2561" s="1"/>
      <c r="V2561" s="1"/>
      <c r="AM2561" s="1"/>
    </row>
    <row r="2562" spans="17:39" x14ac:dyDescent="0.2">
      <c r="Q2562" s="1"/>
      <c r="V2562" s="1"/>
      <c r="AM2562" s="1"/>
    </row>
    <row r="2563" spans="17:39" x14ac:dyDescent="0.2">
      <c r="Q2563" s="1"/>
      <c r="V2563" s="1"/>
      <c r="AM2563" s="1"/>
    </row>
    <row r="2564" spans="17:39" x14ac:dyDescent="0.2">
      <c r="Q2564" s="1"/>
      <c r="V2564" s="1"/>
      <c r="AM2564" s="1"/>
    </row>
    <row r="2565" spans="17:39" x14ac:dyDescent="0.2">
      <c r="Q2565" s="1"/>
      <c r="V2565" s="1"/>
      <c r="AM2565" s="1"/>
    </row>
    <row r="2566" spans="17:39" x14ac:dyDescent="0.2">
      <c r="Q2566" s="1"/>
      <c r="V2566" s="1"/>
      <c r="AM2566" s="1"/>
    </row>
    <row r="2567" spans="17:39" x14ac:dyDescent="0.2">
      <c r="Q2567" s="1"/>
      <c r="V2567" s="1"/>
      <c r="AM2567" s="1"/>
    </row>
    <row r="2568" spans="17:39" x14ac:dyDescent="0.2">
      <c r="Q2568" s="1"/>
      <c r="V2568" s="1"/>
      <c r="AM2568" s="1"/>
    </row>
    <row r="2569" spans="17:39" x14ac:dyDescent="0.2">
      <c r="Q2569" s="1"/>
      <c r="V2569" s="1"/>
      <c r="AM2569" s="1"/>
    </row>
    <row r="2570" spans="17:39" x14ac:dyDescent="0.2">
      <c r="Q2570" s="1"/>
      <c r="V2570" s="1"/>
      <c r="AM2570" s="1"/>
    </row>
    <row r="2571" spans="17:39" x14ac:dyDescent="0.2">
      <c r="Q2571" s="1"/>
      <c r="V2571" s="1"/>
      <c r="AM2571" s="1"/>
    </row>
    <row r="2572" spans="17:39" x14ac:dyDescent="0.2">
      <c r="Q2572" s="1"/>
      <c r="V2572" s="1"/>
      <c r="AM2572" s="1"/>
    </row>
    <row r="2573" spans="17:39" x14ac:dyDescent="0.2">
      <c r="Q2573" s="1"/>
      <c r="V2573" s="1"/>
      <c r="AM2573" s="1"/>
    </row>
    <row r="2574" spans="17:39" x14ac:dyDescent="0.2">
      <c r="Q2574" s="1"/>
      <c r="V2574" s="1"/>
      <c r="AM2574" s="1"/>
    </row>
    <row r="2575" spans="17:39" x14ac:dyDescent="0.2">
      <c r="Q2575" s="1"/>
      <c r="V2575" s="1"/>
      <c r="AM2575" s="1"/>
    </row>
    <row r="2576" spans="17:39" x14ac:dyDescent="0.2">
      <c r="Q2576" s="1"/>
      <c r="V2576" s="1"/>
      <c r="AM2576" s="1"/>
    </row>
    <row r="2577" spans="17:39" x14ac:dyDescent="0.2">
      <c r="Q2577" s="1"/>
      <c r="V2577" s="1"/>
      <c r="AM2577" s="1"/>
    </row>
    <row r="2578" spans="17:39" x14ac:dyDescent="0.2">
      <c r="Q2578" s="1"/>
      <c r="V2578" s="1"/>
      <c r="AM2578" s="1"/>
    </row>
    <row r="2579" spans="17:39" x14ac:dyDescent="0.2">
      <c r="Q2579" s="1"/>
      <c r="V2579" s="1"/>
      <c r="AM2579" s="1"/>
    </row>
    <row r="2580" spans="17:39" x14ac:dyDescent="0.2">
      <c r="Q2580" s="1"/>
      <c r="V2580" s="1"/>
      <c r="AM2580" s="1"/>
    </row>
    <row r="2581" spans="17:39" x14ac:dyDescent="0.2">
      <c r="Q2581" s="1"/>
      <c r="V2581" s="1"/>
      <c r="AM2581" s="1"/>
    </row>
    <row r="2582" spans="17:39" x14ac:dyDescent="0.2">
      <c r="Q2582" s="1"/>
      <c r="V2582" s="1"/>
      <c r="AM2582" s="1"/>
    </row>
    <row r="2583" spans="17:39" x14ac:dyDescent="0.2">
      <c r="Q2583" s="1"/>
      <c r="V2583" s="1"/>
      <c r="AM2583" s="1"/>
    </row>
    <row r="2584" spans="17:39" x14ac:dyDescent="0.2">
      <c r="Q2584" s="1"/>
      <c r="V2584" s="1"/>
      <c r="AM2584" s="1"/>
    </row>
    <row r="2585" spans="17:39" x14ac:dyDescent="0.2">
      <c r="Q2585" s="1"/>
      <c r="V2585" s="1"/>
      <c r="AM2585" s="1"/>
    </row>
    <row r="2586" spans="17:39" x14ac:dyDescent="0.2">
      <c r="Q2586" s="1"/>
      <c r="V2586" s="1"/>
      <c r="AM2586" s="1"/>
    </row>
    <row r="2587" spans="17:39" x14ac:dyDescent="0.2">
      <c r="Q2587" s="1"/>
      <c r="V2587" s="1"/>
      <c r="AM2587" s="1"/>
    </row>
    <row r="2588" spans="17:39" x14ac:dyDescent="0.2">
      <c r="Q2588" s="1"/>
      <c r="V2588" s="1"/>
      <c r="AM2588" s="1"/>
    </row>
    <row r="2589" spans="17:39" x14ac:dyDescent="0.2">
      <c r="Q2589" s="1"/>
      <c r="V2589" s="1"/>
      <c r="AM2589" s="1"/>
    </row>
    <row r="2590" spans="17:39" x14ac:dyDescent="0.2">
      <c r="Q2590" s="1"/>
      <c r="V2590" s="1"/>
      <c r="AM2590" s="1"/>
    </row>
    <row r="2591" spans="17:39" x14ac:dyDescent="0.2">
      <c r="Q2591" s="1"/>
      <c r="V2591" s="1"/>
      <c r="AM2591" s="1"/>
    </row>
    <row r="2592" spans="17:39" x14ac:dyDescent="0.2">
      <c r="Q2592" s="1"/>
      <c r="V2592" s="1"/>
      <c r="AM2592" s="1"/>
    </row>
    <row r="2593" spans="17:39" x14ac:dyDescent="0.2">
      <c r="Q2593" s="1"/>
      <c r="V2593" s="1"/>
      <c r="AM2593" s="1"/>
    </row>
    <row r="2594" spans="17:39" x14ac:dyDescent="0.2">
      <c r="Q2594" s="1"/>
      <c r="V2594" s="1"/>
      <c r="AM2594" s="1"/>
    </row>
    <row r="2595" spans="17:39" x14ac:dyDescent="0.2">
      <c r="Q2595" s="1"/>
      <c r="V2595" s="1"/>
      <c r="AM2595" s="1"/>
    </row>
    <row r="2596" spans="17:39" x14ac:dyDescent="0.2">
      <c r="Q2596" s="1"/>
      <c r="V2596" s="1"/>
      <c r="AM2596" s="1"/>
    </row>
    <row r="2597" spans="17:39" x14ac:dyDescent="0.2">
      <c r="Q2597" s="1"/>
      <c r="V2597" s="1"/>
      <c r="AM2597" s="1"/>
    </row>
    <row r="2598" spans="17:39" x14ac:dyDescent="0.2">
      <c r="Q2598" s="1"/>
      <c r="V2598" s="1"/>
      <c r="AM2598" s="1"/>
    </row>
    <row r="2599" spans="17:39" x14ac:dyDescent="0.2">
      <c r="Q2599" s="1"/>
      <c r="V2599" s="1"/>
      <c r="AM2599" s="1"/>
    </row>
    <row r="2600" spans="17:39" x14ac:dyDescent="0.2">
      <c r="Q2600" s="1"/>
      <c r="V2600" s="1"/>
      <c r="AM2600" s="1"/>
    </row>
    <row r="2601" spans="17:39" x14ac:dyDescent="0.2">
      <c r="Q2601" s="1"/>
      <c r="V2601" s="1"/>
      <c r="AM2601" s="1"/>
    </row>
    <row r="2602" spans="17:39" x14ac:dyDescent="0.2">
      <c r="Q2602" s="1"/>
      <c r="V2602" s="1"/>
      <c r="AM2602" s="1"/>
    </row>
    <row r="2603" spans="17:39" x14ac:dyDescent="0.2">
      <c r="Q2603" s="1"/>
      <c r="V2603" s="1"/>
      <c r="AM2603" s="1"/>
    </row>
    <row r="2604" spans="17:39" x14ac:dyDescent="0.2">
      <c r="Q2604" s="1"/>
      <c r="V2604" s="1"/>
      <c r="AM2604" s="1"/>
    </row>
    <row r="2605" spans="17:39" x14ac:dyDescent="0.2">
      <c r="Q2605" s="1"/>
      <c r="V2605" s="1"/>
      <c r="AM2605" s="1"/>
    </row>
    <row r="2606" spans="17:39" x14ac:dyDescent="0.2">
      <c r="Q2606" s="1"/>
      <c r="V2606" s="1"/>
      <c r="AM2606" s="1"/>
    </row>
    <row r="2607" spans="17:39" x14ac:dyDescent="0.2">
      <c r="Q2607" s="1"/>
      <c r="V2607" s="1"/>
      <c r="AM2607" s="1"/>
    </row>
    <row r="2608" spans="17:39" x14ac:dyDescent="0.2">
      <c r="Q2608" s="1"/>
      <c r="V2608" s="1"/>
      <c r="AM2608" s="1"/>
    </row>
    <row r="2609" spans="17:39" x14ac:dyDescent="0.2">
      <c r="Q2609" s="1"/>
      <c r="V2609" s="1"/>
      <c r="AM2609" s="1"/>
    </row>
    <row r="2610" spans="17:39" x14ac:dyDescent="0.2">
      <c r="Q2610" s="1"/>
      <c r="V2610" s="1"/>
      <c r="AM2610" s="1"/>
    </row>
    <row r="2611" spans="17:39" x14ac:dyDescent="0.2">
      <c r="Q2611" s="1"/>
      <c r="V2611" s="1"/>
      <c r="AM2611" s="1"/>
    </row>
    <row r="2612" spans="17:39" x14ac:dyDescent="0.2">
      <c r="Q2612" s="1"/>
      <c r="V2612" s="1"/>
      <c r="AM2612" s="1"/>
    </row>
    <row r="2613" spans="17:39" x14ac:dyDescent="0.2">
      <c r="Q2613" s="1"/>
      <c r="V2613" s="1"/>
      <c r="AM2613" s="1"/>
    </row>
    <row r="2614" spans="17:39" x14ac:dyDescent="0.2">
      <c r="Q2614" s="1"/>
      <c r="V2614" s="1"/>
      <c r="AM2614" s="1"/>
    </row>
    <row r="2615" spans="17:39" x14ac:dyDescent="0.2">
      <c r="Q2615" s="1"/>
      <c r="V2615" s="1"/>
      <c r="AM2615" s="1"/>
    </row>
    <row r="2616" spans="17:39" x14ac:dyDescent="0.2">
      <c r="Q2616" s="1"/>
      <c r="V2616" s="1"/>
      <c r="AM2616" s="1"/>
    </row>
    <row r="2617" spans="17:39" x14ac:dyDescent="0.2">
      <c r="Q2617" s="1"/>
      <c r="V2617" s="1"/>
      <c r="AM2617" s="1"/>
    </row>
    <row r="2618" spans="17:39" x14ac:dyDescent="0.2">
      <c r="Q2618" s="1"/>
      <c r="V2618" s="1"/>
      <c r="AM2618" s="1"/>
    </row>
    <row r="2619" spans="17:39" x14ac:dyDescent="0.2">
      <c r="Q2619" s="1"/>
      <c r="V2619" s="1"/>
      <c r="AM2619" s="1"/>
    </row>
    <row r="2620" spans="17:39" x14ac:dyDescent="0.2">
      <c r="Q2620" s="1"/>
      <c r="V2620" s="1"/>
      <c r="AM2620" s="1"/>
    </row>
    <row r="2621" spans="17:39" x14ac:dyDescent="0.2">
      <c r="Q2621" s="1"/>
      <c r="V2621" s="1"/>
      <c r="AM2621" s="1"/>
    </row>
    <row r="2622" spans="17:39" x14ac:dyDescent="0.2">
      <c r="Q2622" s="1"/>
      <c r="V2622" s="1"/>
      <c r="AM2622" s="1"/>
    </row>
    <row r="2623" spans="17:39" x14ac:dyDescent="0.2">
      <c r="Q2623" s="1"/>
      <c r="V2623" s="1"/>
      <c r="AM2623" s="1"/>
    </row>
    <row r="2624" spans="17:39" x14ac:dyDescent="0.2">
      <c r="Q2624" s="1"/>
      <c r="V2624" s="1"/>
      <c r="AM2624" s="1"/>
    </row>
    <row r="2625" spans="17:39" x14ac:dyDescent="0.2">
      <c r="Q2625" s="1"/>
      <c r="V2625" s="1"/>
      <c r="AM2625" s="1"/>
    </row>
    <row r="2626" spans="17:39" x14ac:dyDescent="0.2">
      <c r="Q2626" s="1"/>
      <c r="V2626" s="1"/>
      <c r="AM2626" s="1"/>
    </row>
    <row r="2627" spans="17:39" x14ac:dyDescent="0.2">
      <c r="Q2627" s="1"/>
      <c r="V2627" s="1"/>
      <c r="AM2627" s="1"/>
    </row>
    <row r="2628" spans="17:39" x14ac:dyDescent="0.2">
      <c r="Q2628" s="1"/>
      <c r="V2628" s="1"/>
      <c r="AM2628" s="1"/>
    </row>
    <row r="2629" spans="17:39" x14ac:dyDescent="0.2">
      <c r="Q2629" s="1"/>
      <c r="V2629" s="1"/>
      <c r="AM2629" s="1"/>
    </row>
    <row r="2630" spans="17:39" x14ac:dyDescent="0.2">
      <c r="Q2630" s="1"/>
      <c r="V2630" s="1"/>
      <c r="AM2630" s="1"/>
    </row>
    <row r="2631" spans="17:39" x14ac:dyDescent="0.2">
      <c r="Q2631" s="1"/>
      <c r="V2631" s="1"/>
      <c r="AM2631" s="1"/>
    </row>
    <row r="2632" spans="17:39" x14ac:dyDescent="0.2">
      <c r="Q2632" s="1"/>
      <c r="V2632" s="1"/>
      <c r="AM2632" s="1"/>
    </row>
    <row r="2633" spans="17:39" x14ac:dyDescent="0.2">
      <c r="Q2633" s="1"/>
      <c r="V2633" s="1"/>
      <c r="AM2633" s="1"/>
    </row>
    <row r="2634" spans="17:39" x14ac:dyDescent="0.2">
      <c r="Q2634" s="1"/>
      <c r="V2634" s="1"/>
      <c r="AM2634" s="1"/>
    </row>
    <row r="2635" spans="17:39" x14ac:dyDescent="0.2">
      <c r="Q2635" s="1"/>
      <c r="V2635" s="1"/>
      <c r="AM2635" s="1"/>
    </row>
    <row r="2636" spans="17:39" x14ac:dyDescent="0.2">
      <c r="Q2636" s="1"/>
      <c r="V2636" s="1"/>
      <c r="AM2636" s="1"/>
    </row>
    <row r="2637" spans="17:39" x14ac:dyDescent="0.2">
      <c r="Q2637" s="1"/>
      <c r="V2637" s="1"/>
      <c r="AM2637" s="1"/>
    </row>
    <row r="2638" spans="17:39" x14ac:dyDescent="0.2">
      <c r="Q2638" s="1"/>
      <c r="V2638" s="1"/>
      <c r="AM2638" s="1"/>
    </row>
    <row r="2639" spans="17:39" x14ac:dyDescent="0.2">
      <c r="Q2639" s="1"/>
      <c r="V2639" s="1"/>
      <c r="AM2639" s="1"/>
    </row>
    <row r="2640" spans="17:39" x14ac:dyDescent="0.2">
      <c r="Q2640" s="1"/>
      <c r="V2640" s="1"/>
      <c r="AM2640" s="1"/>
    </row>
    <row r="2641" spans="17:39" x14ac:dyDescent="0.2">
      <c r="Q2641" s="1"/>
      <c r="V2641" s="1"/>
      <c r="AM2641" s="1"/>
    </row>
    <row r="2642" spans="17:39" x14ac:dyDescent="0.2">
      <c r="Q2642" s="1"/>
      <c r="V2642" s="1"/>
      <c r="AM2642" s="1"/>
    </row>
    <row r="2643" spans="17:39" x14ac:dyDescent="0.2">
      <c r="Q2643" s="1"/>
      <c r="V2643" s="1"/>
      <c r="AM2643" s="1"/>
    </row>
    <row r="2644" spans="17:39" x14ac:dyDescent="0.2">
      <c r="Q2644" s="1"/>
      <c r="V2644" s="1"/>
      <c r="AM2644" s="1"/>
    </row>
    <row r="2645" spans="17:39" x14ac:dyDescent="0.2">
      <c r="Q2645" s="1"/>
      <c r="V2645" s="1"/>
      <c r="AM2645" s="1"/>
    </row>
    <row r="2646" spans="17:39" x14ac:dyDescent="0.2">
      <c r="Q2646" s="1"/>
      <c r="V2646" s="1"/>
      <c r="AM2646" s="1"/>
    </row>
    <row r="2647" spans="17:39" x14ac:dyDescent="0.2">
      <c r="Q2647" s="1"/>
      <c r="V2647" s="1"/>
      <c r="AM2647" s="1"/>
    </row>
    <row r="2648" spans="17:39" x14ac:dyDescent="0.2">
      <c r="Q2648" s="1"/>
      <c r="V2648" s="1"/>
      <c r="AM2648" s="1"/>
    </row>
    <row r="2649" spans="17:39" x14ac:dyDescent="0.2">
      <c r="Q2649" s="1"/>
      <c r="V2649" s="1"/>
      <c r="AM2649" s="1"/>
    </row>
    <row r="2650" spans="17:39" x14ac:dyDescent="0.2">
      <c r="Q2650" s="1"/>
      <c r="V2650" s="1"/>
      <c r="AM2650" s="1"/>
    </row>
    <row r="2651" spans="17:39" x14ac:dyDescent="0.2">
      <c r="Q2651" s="1"/>
      <c r="V2651" s="1"/>
      <c r="AM2651" s="1"/>
    </row>
    <row r="2652" spans="17:39" x14ac:dyDescent="0.2">
      <c r="Q2652" s="1"/>
      <c r="V2652" s="1"/>
      <c r="AM2652" s="1"/>
    </row>
    <row r="2653" spans="17:39" x14ac:dyDescent="0.2">
      <c r="Q2653" s="1"/>
      <c r="V2653" s="1"/>
      <c r="AM2653" s="1"/>
    </row>
    <row r="2654" spans="17:39" x14ac:dyDescent="0.2">
      <c r="Q2654" s="1"/>
      <c r="V2654" s="1"/>
      <c r="AM2654" s="1"/>
    </row>
    <row r="2655" spans="17:39" x14ac:dyDescent="0.2">
      <c r="Q2655" s="1"/>
      <c r="V2655" s="1"/>
      <c r="AM2655" s="1"/>
    </row>
    <row r="2656" spans="17:39" x14ac:dyDescent="0.2">
      <c r="Q2656" s="1"/>
      <c r="V2656" s="1"/>
      <c r="AM2656" s="1"/>
    </row>
    <row r="2657" spans="17:39" x14ac:dyDescent="0.2">
      <c r="Q2657" s="1"/>
      <c r="V2657" s="1"/>
      <c r="AM2657" s="1"/>
    </row>
    <row r="2658" spans="17:39" x14ac:dyDescent="0.2">
      <c r="Q2658" s="1"/>
      <c r="V2658" s="1"/>
      <c r="AM2658" s="1"/>
    </row>
    <row r="2659" spans="17:39" x14ac:dyDescent="0.2">
      <c r="Q2659" s="1"/>
      <c r="V2659" s="1"/>
      <c r="AM2659" s="1"/>
    </row>
    <row r="2660" spans="17:39" x14ac:dyDescent="0.2">
      <c r="Q2660" s="1"/>
      <c r="V2660" s="1"/>
      <c r="AM2660" s="1"/>
    </row>
    <row r="2661" spans="17:39" x14ac:dyDescent="0.2">
      <c r="Q2661" s="1"/>
      <c r="V2661" s="1"/>
      <c r="AM2661" s="1"/>
    </row>
    <row r="2662" spans="17:39" x14ac:dyDescent="0.2">
      <c r="Q2662" s="1"/>
      <c r="V2662" s="1"/>
      <c r="AM2662" s="1"/>
    </row>
    <row r="2663" spans="17:39" x14ac:dyDescent="0.2">
      <c r="Q2663" s="1"/>
      <c r="V2663" s="1"/>
      <c r="AM2663" s="1"/>
    </row>
    <row r="2664" spans="17:39" x14ac:dyDescent="0.2">
      <c r="Q2664" s="1"/>
      <c r="V2664" s="1"/>
      <c r="AM2664" s="1"/>
    </row>
    <row r="2665" spans="17:39" x14ac:dyDescent="0.2">
      <c r="Q2665" s="1"/>
      <c r="V2665" s="1"/>
      <c r="AM2665" s="1"/>
    </row>
    <row r="2666" spans="17:39" x14ac:dyDescent="0.2">
      <c r="Q2666" s="1"/>
      <c r="V2666" s="1"/>
      <c r="AM2666" s="1"/>
    </row>
    <row r="2667" spans="17:39" x14ac:dyDescent="0.2">
      <c r="Q2667" s="1"/>
      <c r="V2667" s="1"/>
      <c r="AM2667" s="1"/>
    </row>
    <row r="2668" spans="17:39" x14ac:dyDescent="0.2">
      <c r="Q2668" s="1"/>
      <c r="V2668" s="1"/>
      <c r="AM2668" s="1"/>
    </row>
    <row r="2669" spans="17:39" x14ac:dyDescent="0.2">
      <c r="Q2669" s="1"/>
      <c r="V2669" s="1"/>
      <c r="AM2669" s="1"/>
    </row>
    <row r="2670" spans="17:39" x14ac:dyDescent="0.2">
      <c r="Q2670" s="1"/>
      <c r="V2670" s="1"/>
      <c r="AM2670" s="1"/>
    </row>
    <row r="2671" spans="17:39" x14ac:dyDescent="0.2">
      <c r="Q2671" s="1"/>
      <c r="V2671" s="1"/>
      <c r="AM2671" s="1"/>
    </row>
    <row r="2672" spans="17:39" x14ac:dyDescent="0.2">
      <c r="Q2672" s="1"/>
      <c r="V2672" s="1"/>
      <c r="AM2672" s="1"/>
    </row>
    <row r="2673" spans="17:39" x14ac:dyDescent="0.2">
      <c r="Q2673" s="1"/>
      <c r="V2673" s="1"/>
      <c r="AM2673" s="1"/>
    </row>
    <row r="2674" spans="17:39" x14ac:dyDescent="0.2">
      <c r="Q2674" s="1"/>
      <c r="V2674" s="1"/>
      <c r="AM2674" s="1"/>
    </row>
    <row r="2675" spans="17:39" x14ac:dyDescent="0.2">
      <c r="Q2675" s="1"/>
      <c r="V2675" s="1"/>
      <c r="AM2675" s="1"/>
    </row>
    <row r="2676" spans="17:39" x14ac:dyDescent="0.2">
      <c r="Q2676" s="1"/>
      <c r="V2676" s="1"/>
      <c r="AM2676" s="1"/>
    </row>
    <row r="2677" spans="17:39" x14ac:dyDescent="0.2">
      <c r="Q2677" s="1"/>
      <c r="V2677" s="1"/>
      <c r="AM2677" s="1"/>
    </row>
    <row r="2678" spans="17:39" x14ac:dyDescent="0.2">
      <c r="Q2678" s="1"/>
      <c r="V2678" s="1"/>
      <c r="AM2678" s="1"/>
    </row>
    <row r="2679" spans="17:39" x14ac:dyDescent="0.2">
      <c r="Q2679" s="1"/>
      <c r="V2679" s="1"/>
      <c r="AM2679" s="1"/>
    </row>
    <row r="2680" spans="17:39" x14ac:dyDescent="0.2">
      <c r="Q2680" s="1"/>
      <c r="V2680" s="1"/>
      <c r="AM2680" s="1"/>
    </row>
    <row r="2681" spans="17:39" x14ac:dyDescent="0.2">
      <c r="Q2681" s="1"/>
      <c r="V2681" s="1"/>
      <c r="AM2681" s="1"/>
    </row>
    <row r="2682" spans="17:39" x14ac:dyDescent="0.2">
      <c r="Q2682" s="1"/>
      <c r="V2682" s="1"/>
      <c r="AM2682" s="1"/>
    </row>
    <row r="2683" spans="17:39" x14ac:dyDescent="0.2">
      <c r="Q2683" s="1"/>
      <c r="V2683" s="1"/>
      <c r="AM2683" s="1"/>
    </row>
    <row r="2684" spans="17:39" x14ac:dyDescent="0.2">
      <c r="Q2684" s="1"/>
      <c r="V2684" s="1"/>
      <c r="AM2684" s="1"/>
    </row>
    <row r="2685" spans="17:39" x14ac:dyDescent="0.2">
      <c r="Q2685" s="1"/>
      <c r="V2685" s="1"/>
      <c r="AM2685" s="1"/>
    </row>
    <row r="2686" spans="17:39" x14ac:dyDescent="0.2">
      <c r="Q2686" s="1"/>
      <c r="V2686" s="1"/>
      <c r="AM2686" s="1"/>
    </row>
    <row r="2687" spans="17:39" x14ac:dyDescent="0.2">
      <c r="Q2687" s="1"/>
      <c r="V2687" s="1"/>
      <c r="AM2687" s="1"/>
    </row>
    <row r="2688" spans="17:39" x14ac:dyDescent="0.2">
      <c r="Q2688" s="1"/>
      <c r="V2688" s="1"/>
      <c r="AM2688" s="1"/>
    </row>
    <row r="2689" spans="17:39" x14ac:dyDescent="0.2">
      <c r="Q2689" s="1"/>
      <c r="V2689" s="1"/>
      <c r="AM2689" s="1"/>
    </row>
    <row r="2690" spans="17:39" x14ac:dyDescent="0.2">
      <c r="Q2690" s="1"/>
      <c r="V2690" s="1"/>
      <c r="AM2690" s="1"/>
    </row>
    <row r="2691" spans="17:39" x14ac:dyDescent="0.2">
      <c r="Q2691" s="1"/>
      <c r="V2691" s="1"/>
      <c r="AM2691" s="1"/>
    </row>
    <row r="2692" spans="17:39" x14ac:dyDescent="0.2">
      <c r="Q2692" s="1"/>
      <c r="V2692" s="1"/>
      <c r="AM2692" s="1"/>
    </row>
    <row r="2693" spans="17:39" x14ac:dyDescent="0.2">
      <c r="Q2693" s="1"/>
      <c r="V2693" s="1"/>
      <c r="AM2693" s="1"/>
    </row>
    <row r="2694" spans="17:39" x14ac:dyDescent="0.2">
      <c r="Q2694" s="1"/>
      <c r="V2694" s="1"/>
      <c r="AM2694" s="1"/>
    </row>
    <row r="2695" spans="17:39" x14ac:dyDescent="0.2">
      <c r="Q2695" s="1"/>
      <c r="V2695" s="1"/>
      <c r="AM2695" s="1"/>
    </row>
    <row r="2696" spans="17:39" x14ac:dyDescent="0.2">
      <c r="Q2696" s="1"/>
      <c r="V2696" s="1"/>
      <c r="AM2696" s="1"/>
    </row>
    <row r="2697" spans="17:39" x14ac:dyDescent="0.2">
      <c r="Q2697" s="1"/>
      <c r="V2697" s="1"/>
      <c r="AM2697" s="1"/>
    </row>
    <row r="2698" spans="17:39" x14ac:dyDescent="0.2">
      <c r="Q2698" s="1"/>
      <c r="V2698" s="1"/>
      <c r="AM2698" s="1"/>
    </row>
    <row r="2699" spans="17:39" x14ac:dyDescent="0.2">
      <c r="Q2699" s="1"/>
      <c r="V2699" s="1"/>
      <c r="AM2699" s="1"/>
    </row>
    <row r="2700" spans="17:39" x14ac:dyDescent="0.2">
      <c r="Q2700" s="1"/>
      <c r="V2700" s="1"/>
      <c r="AM2700" s="1"/>
    </row>
    <row r="2701" spans="17:39" x14ac:dyDescent="0.2">
      <c r="Q2701" s="1"/>
      <c r="V2701" s="1"/>
      <c r="AM2701" s="1"/>
    </row>
    <row r="2702" spans="17:39" x14ac:dyDescent="0.2">
      <c r="Q2702" s="1"/>
      <c r="V2702" s="1"/>
      <c r="AM2702" s="1"/>
    </row>
    <row r="2703" spans="17:39" x14ac:dyDescent="0.2">
      <c r="Q2703" s="1"/>
      <c r="V2703" s="1"/>
      <c r="AM2703" s="1"/>
    </row>
    <row r="2704" spans="17:39" x14ac:dyDescent="0.2">
      <c r="Q2704" s="1"/>
      <c r="V2704" s="1"/>
      <c r="AM2704" s="1"/>
    </row>
    <row r="2705" spans="17:39" x14ac:dyDescent="0.2">
      <c r="Q2705" s="1"/>
      <c r="V2705" s="1"/>
      <c r="AM2705" s="1"/>
    </row>
    <row r="2706" spans="17:39" x14ac:dyDescent="0.2">
      <c r="Q2706" s="1"/>
      <c r="V2706" s="1"/>
      <c r="AM2706" s="1"/>
    </row>
    <row r="2707" spans="17:39" x14ac:dyDescent="0.2">
      <c r="Q2707" s="1"/>
      <c r="V2707" s="1"/>
      <c r="AM2707" s="1"/>
    </row>
    <row r="2708" spans="17:39" x14ac:dyDescent="0.2">
      <c r="Q2708" s="1"/>
      <c r="V2708" s="1"/>
      <c r="AM2708" s="1"/>
    </row>
    <row r="2709" spans="17:39" x14ac:dyDescent="0.2">
      <c r="Q2709" s="1"/>
      <c r="V2709" s="1"/>
      <c r="AM2709" s="1"/>
    </row>
    <row r="2710" spans="17:39" x14ac:dyDescent="0.2">
      <c r="Q2710" s="1"/>
      <c r="V2710" s="1"/>
      <c r="AM2710" s="1"/>
    </row>
    <row r="2711" spans="17:39" x14ac:dyDescent="0.2">
      <c r="Q2711" s="1"/>
      <c r="V2711" s="1"/>
      <c r="AM2711" s="1"/>
    </row>
    <row r="2712" spans="17:39" x14ac:dyDescent="0.2">
      <c r="Q2712" s="1"/>
      <c r="V2712" s="1"/>
      <c r="AM2712" s="1"/>
    </row>
    <row r="2713" spans="17:39" x14ac:dyDescent="0.2">
      <c r="Q2713" s="1"/>
      <c r="V2713" s="1"/>
      <c r="AM2713" s="1"/>
    </row>
    <row r="2714" spans="17:39" x14ac:dyDescent="0.2">
      <c r="Q2714" s="1"/>
      <c r="V2714" s="1"/>
      <c r="AM2714" s="1"/>
    </row>
    <row r="2715" spans="17:39" x14ac:dyDescent="0.2">
      <c r="Q2715" s="1"/>
      <c r="V2715" s="1"/>
      <c r="AM2715" s="1"/>
    </row>
    <row r="2716" spans="17:39" x14ac:dyDescent="0.2">
      <c r="Q2716" s="1"/>
      <c r="V2716" s="1"/>
      <c r="AM2716" s="1"/>
    </row>
    <row r="2717" spans="17:39" x14ac:dyDescent="0.2">
      <c r="Q2717" s="1"/>
      <c r="V2717" s="1"/>
      <c r="AM2717" s="1"/>
    </row>
    <row r="2718" spans="17:39" x14ac:dyDescent="0.2">
      <c r="Q2718" s="1"/>
      <c r="V2718" s="1"/>
      <c r="AM2718" s="1"/>
    </row>
    <row r="2719" spans="17:39" x14ac:dyDescent="0.2">
      <c r="Q2719" s="1"/>
      <c r="V2719" s="1"/>
      <c r="AM2719" s="1"/>
    </row>
    <row r="2720" spans="17:39" x14ac:dyDescent="0.2">
      <c r="Q2720" s="1"/>
      <c r="V2720" s="1"/>
      <c r="AM2720" s="1"/>
    </row>
    <row r="2721" spans="17:39" x14ac:dyDescent="0.2">
      <c r="Q2721" s="1"/>
      <c r="V2721" s="1"/>
      <c r="AM2721" s="1"/>
    </row>
    <row r="2722" spans="17:39" x14ac:dyDescent="0.2">
      <c r="Q2722" s="1"/>
      <c r="V2722" s="1"/>
      <c r="AM2722" s="1"/>
    </row>
    <row r="2723" spans="17:39" x14ac:dyDescent="0.2">
      <c r="Q2723" s="1"/>
      <c r="V2723" s="1"/>
      <c r="AM2723" s="1"/>
    </row>
    <row r="2724" spans="17:39" x14ac:dyDescent="0.2">
      <c r="Q2724" s="1"/>
      <c r="V2724" s="1"/>
      <c r="AM2724" s="1"/>
    </row>
    <row r="2725" spans="17:39" x14ac:dyDescent="0.2">
      <c r="Q2725" s="1"/>
      <c r="V2725" s="1"/>
      <c r="AM2725" s="1"/>
    </row>
    <row r="2726" spans="17:39" x14ac:dyDescent="0.2">
      <c r="Q2726" s="1"/>
      <c r="V2726" s="1"/>
      <c r="AM2726" s="1"/>
    </row>
    <row r="2727" spans="17:39" x14ac:dyDescent="0.2">
      <c r="Q2727" s="1"/>
      <c r="V2727" s="1"/>
      <c r="AM2727" s="1"/>
    </row>
    <row r="2728" spans="17:39" x14ac:dyDescent="0.2">
      <c r="Q2728" s="1"/>
      <c r="V2728" s="1"/>
      <c r="AM2728" s="1"/>
    </row>
    <row r="2729" spans="17:39" x14ac:dyDescent="0.2">
      <c r="Q2729" s="1"/>
      <c r="V2729" s="1"/>
      <c r="AM2729" s="1"/>
    </row>
    <row r="2730" spans="17:39" x14ac:dyDescent="0.2">
      <c r="Q2730" s="1"/>
      <c r="V2730" s="1"/>
      <c r="AM2730" s="1"/>
    </row>
    <row r="2731" spans="17:39" x14ac:dyDescent="0.2">
      <c r="Q2731" s="1"/>
      <c r="V2731" s="1"/>
      <c r="AM2731" s="1"/>
    </row>
    <row r="2732" spans="17:39" x14ac:dyDescent="0.2">
      <c r="Q2732" s="1"/>
      <c r="V2732" s="1"/>
      <c r="AM2732" s="1"/>
    </row>
    <row r="2733" spans="17:39" x14ac:dyDescent="0.2">
      <c r="Q2733" s="1"/>
      <c r="V2733" s="1"/>
      <c r="AM2733" s="1"/>
    </row>
    <row r="2734" spans="17:39" x14ac:dyDescent="0.2">
      <c r="Q2734" s="1"/>
      <c r="V2734" s="1"/>
      <c r="AM2734" s="1"/>
    </row>
    <row r="2735" spans="17:39" x14ac:dyDescent="0.2">
      <c r="Q2735" s="1"/>
      <c r="V2735" s="1"/>
      <c r="AM2735" s="1"/>
    </row>
    <row r="2736" spans="17:39" x14ac:dyDescent="0.2">
      <c r="Q2736" s="1"/>
      <c r="V2736" s="1"/>
      <c r="AM2736" s="1"/>
    </row>
    <row r="2737" spans="17:39" x14ac:dyDescent="0.2">
      <c r="Q2737" s="1"/>
      <c r="V2737" s="1"/>
      <c r="AM2737" s="1"/>
    </row>
    <row r="2738" spans="17:39" x14ac:dyDescent="0.2">
      <c r="Q2738" s="1"/>
      <c r="V2738" s="1"/>
      <c r="AM2738" s="1"/>
    </row>
    <row r="2739" spans="17:39" x14ac:dyDescent="0.2">
      <c r="Q2739" s="1"/>
      <c r="V2739" s="1"/>
      <c r="AM2739" s="1"/>
    </row>
    <row r="2740" spans="17:39" x14ac:dyDescent="0.2">
      <c r="Q2740" s="1"/>
      <c r="V2740" s="1"/>
      <c r="AM2740" s="1"/>
    </row>
    <row r="2741" spans="17:39" x14ac:dyDescent="0.2">
      <c r="Q2741" s="1"/>
      <c r="V2741" s="1"/>
      <c r="AM2741" s="1"/>
    </row>
    <row r="2742" spans="17:39" x14ac:dyDescent="0.2">
      <c r="Q2742" s="1"/>
      <c r="V2742" s="1"/>
      <c r="AM2742" s="1"/>
    </row>
    <row r="2743" spans="17:39" x14ac:dyDescent="0.2">
      <c r="Q2743" s="1"/>
      <c r="V2743" s="1"/>
      <c r="AM2743" s="1"/>
    </row>
    <row r="2744" spans="17:39" x14ac:dyDescent="0.2">
      <c r="Q2744" s="1"/>
      <c r="V2744" s="1"/>
      <c r="AM2744" s="1"/>
    </row>
    <row r="2745" spans="17:39" x14ac:dyDescent="0.2">
      <c r="Q2745" s="1"/>
      <c r="V2745" s="1"/>
      <c r="AM2745" s="1"/>
    </row>
    <row r="2746" spans="17:39" x14ac:dyDescent="0.2">
      <c r="Q2746" s="1"/>
      <c r="V2746" s="1"/>
      <c r="AM2746" s="1"/>
    </row>
    <row r="2747" spans="17:39" x14ac:dyDescent="0.2">
      <c r="Q2747" s="1"/>
      <c r="V2747" s="1"/>
      <c r="AM2747" s="1"/>
    </row>
    <row r="2748" spans="17:39" x14ac:dyDescent="0.2">
      <c r="Q2748" s="1"/>
      <c r="V2748" s="1"/>
      <c r="AM2748" s="1"/>
    </row>
    <row r="2749" spans="17:39" x14ac:dyDescent="0.2">
      <c r="Q2749" s="1"/>
      <c r="V2749" s="1"/>
      <c r="AM2749" s="1"/>
    </row>
    <row r="2750" spans="17:39" x14ac:dyDescent="0.2">
      <c r="Q2750" s="1"/>
      <c r="V2750" s="1"/>
      <c r="AM2750" s="1"/>
    </row>
    <row r="2751" spans="17:39" x14ac:dyDescent="0.2">
      <c r="Q2751" s="1"/>
      <c r="V2751" s="1"/>
      <c r="AM2751" s="1"/>
    </row>
    <row r="2752" spans="17:39" x14ac:dyDescent="0.2">
      <c r="Q2752" s="1"/>
      <c r="V2752" s="1"/>
      <c r="AM2752" s="1"/>
    </row>
    <row r="2753" spans="17:39" x14ac:dyDescent="0.2">
      <c r="Q2753" s="1"/>
      <c r="V2753" s="1"/>
      <c r="AM2753" s="1"/>
    </row>
    <row r="2754" spans="17:39" x14ac:dyDescent="0.2">
      <c r="Q2754" s="1"/>
      <c r="V2754" s="1"/>
      <c r="AM2754" s="1"/>
    </row>
    <row r="2755" spans="17:39" x14ac:dyDescent="0.2">
      <c r="Q2755" s="1"/>
      <c r="V2755" s="1"/>
      <c r="AM2755" s="1"/>
    </row>
    <row r="2756" spans="17:39" x14ac:dyDescent="0.2">
      <c r="Q2756" s="1"/>
      <c r="V2756" s="1"/>
      <c r="AM2756" s="1"/>
    </row>
    <row r="2757" spans="17:39" x14ac:dyDescent="0.2">
      <c r="Q2757" s="1"/>
      <c r="V2757" s="1"/>
      <c r="AM2757" s="1"/>
    </row>
    <row r="2758" spans="17:39" x14ac:dyDescent="0.2">
      <c r="Q2758" s="1"/>
      <c r="V2758" s="1"/>
      <c r="AM2758" s="1"/>
    </row>
    <row r="2759" spans="17:39" x14ac:dyDescent="0.2">
      <c r="Q2759" s="1"/>
      <c r="V2759" s="1"/>
      <c r="AM2759" s="1"/>
    </row>
    <row r="2760" spans="17:39" x14ac:dyDescent="0.2">
      <c r="Q2760" s="1"/>
      <c r="V2760" s="1"/>
      <c r="AM2760" s="1"/>
    </row>
    <row r="2761" spans="17:39" x14ac:dyDescent="0.2">
      <c r="Q2761" s="1"/>
      <c r="V2761" s="1"/>
      <c r="AM2761" s="1"/>
    </row>
    <row r="2762" spans="17:39" x14ac:dyDescent="0.2">
      <c r="Q2762" s="1"/>
      <c r="V2762" s="1"/>
      <c r="AM2762" s="1"/>
    </row>
    <row r="2763" spans="17:39" x14ac:dyDescent="0.2">
      <c r="Q2763" s="1"/>
      <c r="V2763" s="1"/>
      <c r="AM2763" s="1"/>
    </row>
    <row r="2764" spans="17:39" x14ac:dyDescent="0.2">
      <c r="Q2764" s="1"/>
      <c r="V2764" s="1"/>
      <c r="AM2764" s="1"/>
    </row>
    <row r="2765" spans="17:39" x14ac:dyDescent="0.2">
      <c r="Q2765" s="1"/>
      <c r="V2765" s="1"/>
      <c r="AM2765" s="1"/>
    </row>
    <row r="2766" spans="17:39" x14ac:dyDescent="0.2">
      <c r="Q2766" s="1"/>
      <c r="V2766" s="1"/>
      <c r="AM2766" s="1"/>
    </row>
    <row r="2767" spans="17:39" x14ac:dyDescent="0.2">
      <c r="Q2767" s="1"/>
      <c r="V2767" s="1"/>
      <c r="AM2767" s="1"/>
    </row>
    <row r="2768" spans="17:39" x14ac:dyDescent="0.2">
      <c r="Q2768" s="1"/>
      <c r="V2768" s="1"/>
      <c r="AM2768" s="1"/>
    </row>
    <row r="2769" spans="17:39" x14ac:dyDescent="0.2">
      <c r="Q2769" s="1"/>
      <c r="V2769" s="1"/>
      <c r="AM2769" s="1"/>
    </row>
    <row r="2770" spans="17:39" x14ac:dyDescent="0.2">
      <c r="Q2770" s="1"/>
      <c r="V2770" s="1"/>
      <c r="AM2770" s="1"/>
    </row>
    <row r="2771" spans="17:39" x14ac:dyDescent="0.2">
      <c r="Q2771" s="1"/>
      <c r="V2771" s="1"/>
      <c r="AM2771" s="1"/>
    </row>
    <row r="2772" spans="17:39" x14ac:dyDescent="0.2">
      <c r="Q2772" s="1"/>
      <c r="V2772" s="1"/>
      <c r="AM2772" s="1"/>
    </row>
    <row r="2773" spans="17:39" x14ac:dyDescent="0.2">
      <c r="Q2773" s="1"/>
      <c r="V2773" s="1"/>
      <c r="AM2773" s="1"/>
    </row>
    <row r="2774" spans="17:39" x14ac:dyDescent="0.2">
      <c r="Q2774" s="1"/>
      <c r="V2774" s="1"/>
      <c r="AM2774" s="1"/>
    </row>
    <row r="2775" spans="17:39" x14ac:dyDescent="0.2">
      <c r="Q2775" s="1"/>
      <c r="V2775" s="1"/>
      <c r="AM2775" s="1"/>
    </row>
    <row r="2776" spans="17:39" x14ac:dyDescent="0.2">
      <c r="Q2776" s="1"/>
      <c r="V2776" s="1"/>
      <c r="AM2776" s="1"/>
    </row>
    <row r="2777" spans="17:39" x14ac:dyDescent="0.2">
      <c r="Q2777" s="1"/>
      <c r="V2777" s="1"/>
      <c r="AM2777" s="1"/>
    </row>
    <row r="2778" spans="17:39" x14ac:dyDescent="0.2">
      <c r="Q2778" s="1"/>
      <c r="V2778" s="1"/>
      <c r="AM2778" s="1"/>
    </row>
    <row r="2779" spans="17:39" x14ac:dyDescent="0.2">
      <c r="Q2779" s="1"/>
      <c r="V2779" s="1"/>
      <c r="AM2779" s="1"/>
    </row>
    <row r="2780" spans="17:39" x14ac:dyDescent="0.2">
      <c r="Q2780" s="1"/>
      <c r="V2780" s="1"/>
      <c r="AM2780" s="1"/>
    </row>
    <row r="2781" spans="17:39" x14ac:dyDescent="0.2">
      <c r="Q2781" s="1"/>
      <c r="V2781" s="1"/>
      <c r="AM2781" s="1"/>
    </row>
    <row r="2782" spans="17:39" x14ac:dyDescent="0.2">
      <c r="Q2782" s="1"/>
      <c r="V2782" s="1"/>
      <c r="AM2782" s="1"/>
    </row>
    <row r="2783" spans="17:39" x14ac:dyDescent="0.2">
      <c r="Q2783" s="1"/>
      <c r="V2783" s="1"/>
      <c r="AM2783" s="1"/>
    </row>
    <row r="2784" spans="17:39" x14ac:dyDescent="0.2">
      <c r="Q2784" s="1"/>
      <c r="V2784" s="1"/>
      <c r="AM2784" s="1"/>
    </row>
    <row r="2785" spans="17:39" x14ac:dyDescent="0.2">
      <c r="Q2785" s="1"/>
      <c r="V2785" s="1"/>
      <c r="AM2785" s="1"/>
    </row>
    <row r="2786" spans="17:39" x14ac:dyDescent="0.2">
      <c r="Q2786" s="1"/>
      <c r="V2786" s="1"/>
      <c r="AM2786" s="1"/>
    </row>
    <row r="2787" spans="17:39" x14ac:dyDescent="0.2">
      <c r="Q2787" s="1"/>
      <c r="V2787" s="1"/>
      <c r="AM2787" s="1"/>
    </row>
    <row r="2788" spans="17:39" x14ac:dyDescent="0.2">
      <c r="Q2788" s="1"/>
      <c r="V2788" s="1"/>
      <c r="AM2788" s="1"/>
    </row>
    <row r="2789" spans="17:39" x14ac:dyDescent="0.2">
      <c r="Q2789" s="1"/>
      <c r="V2789" s="1"/>
      <c r="AM2789" s="1"/>
    </row>
    <row r="2790" spans="17:39" x14ac:dyDescent="0.2">
      <c r="Q2790" s="1"/>
      <c r="V2790" s="1"/>
      <c r="AM2790" s="1"/>
    </row>
    <row r="2791" spans="17:39" x14ac:dyDescent="0.2">
      <c r="Q2791" s="1"/>
      <c r="V2791" s="1"/>
      <c r="AM2791" s="1"/>
    </row>
    <row r="2792" spans="17:39" x14ac:dyDescent="0.2">
      <c r="Q2792" s="1"/>
      <c r="V2792" s="1"/>
      <c r="AM2792" s="1"/>
    </row>
    <row r="2793" spans="17:39" x14ac:dyDescent="0.2">
      <c r="Q2793" s="1"/>
      <c r="V2793" s="1"/>
      <c r="AM2793" s="1"/>
    </row>
    <row r="2794" spans="17:39" x14ac:dyDescent="0.2">
      <c r="Q2794" s="1"/>
      <c r="V2794" s="1"/>
      <c r="AM2794" s="1"/>
    </row>
    <row r="2795" spans="17:39" x14ac:dyDescent="0.2">
      <c r="Q2795" s="1"/>
      <c r="V2795" s="1"/>
      <c r="AM2795" s="1"/>
    </row>
    <row r="2796" spans="17:39" x14ac:dyDescent="0.2">
      <c r="Q2796" s="1"/>
      <c r="V2796" s="1"/>
      <c r="AM2796" s="1"/>
    </row>
    <row r="2797" spans="17:39" x14ac:dyDescent="0.2">
      <c r="Q2797" s="1"/>
      <c r="V2797" s="1"/>
      <c r="AM2797" s="1"/>
    </row>
    <row r="2798" spans="17:39" x14ac:dyDescent="0.2">
      <c r="Q2798" s="1"/>
      <c r="V2798" s="1"/>
      <c r="AM2798" s="1"/>
    </row>
    <row r="2799" spans="17:39" x14ac:dyDescent="0.2">
      <c r="Q2799" s="1"/>
      <c r="V2799" s="1"/>
      <c r="AM2799" s="1"/>
    </row>
    <row r="2800" spans="17:39" x14ac:dyDescent="0.2">
      <c r="Q2800" s="1"/>
      <c r="V2800" s="1"/>
      <c r="AM2800" s="1"/>
    </row>
    <row r="2801" spans="17:39" x14ac:dyDescent="0.2">
      <c r="Q2801" s="1"/>
      <c r="V2801" s="1"/>
      <c r="AM2801" s="1"/>
    </row>
    <row r="2802" spans="17:39" x14ac:dyDescent="0.2">
      <c r="Q2802" s="1"/>
      <c r="V2802" s="1"/>
      <c r="AM2802" s="1"/>
    </row>
    <row r="2803" spans="17:39" x14ac:dyDescent="0.2">
      <c r="Q2803" s="1"/>
      <c r="V2803" s="1"/>
      <c r="AM2803" s="1"/>
    </row>
    <row r="2804" spans="17:39" x14ac:dyDescent="0.2">
      <c r="Q2804" s="1"/>
      <c r="V2804" s="1"/>
      <c r="AM2804" s="1"/>
    </row>
    <row r="2805" spans="17:39" x14ac:dyDescent="0.2">
      <c r="Q2805" s="1"/>
      <c r="V2805" s="1"/>
      <c r="AM2805" s="1"/>
    </row>
    <row r="2806" spans="17:39" x14ac:dyDescent="0.2">
      <c r="Q2806" s="1"/>
      <c r="V2806" s="1"/>
      <c r="AM2806" s="1"/>
    </row>
    <row r="2807" spans="17:39" x14ac:dyDescent="0.2">
      <c r="Q2807" s="1"/>
      <c r="V2807" s="1"/>
      <c r="AM2807" s="1"/>
    </row>
    <row r="2808" spans="17:39" x14ac:dyDescent="0.2">
      <c r="Q2808" s="1"/>
      <c r="V2808" s="1"/>
      <c r="AM2808" s="1"/>
    </row>
    <row r="2809" spans="17:39" x14ac:dyDescent="0.2">
      <c r="Q2809" s="1"/>
      <c r="V2809" s="1"/>
      <c r="AM2809" s="1"/>
    </row>
    <row r="2810" spans="17:39" x14ac:dyDescent="0.2">
      <c r="Q2810" s="1"/>
      <c r="V2810" s="1"/>
      <c r="AM2810" s="1"/>
    </row>
    <row r="2811" spans="17:39" x14ac:dyDescent="0.2">
      <c r="Q2811" s="1"/>
      <c r="V2811" s="1"/>
      <c r="AM2811" s="1"/>
    </row>
    <row r="2812" spans="17:39" x14ac:dyDescent="0.2">
      <c r="Q2812" s="1"/>
      <c r="V2812" s="1"/>
      <c r="AM2812" s="1"/>
    </row>
    <row r="2813" spans="17:39" x14ac:dyDescent="0.2">
      <c r="Q2813" s="1"/>
      <c r="V2813" s="1"/>
      <c r="AM2813" s="1"/>
    </row>
    <row r="2814" spans="17:39" x14ac:dyDescent="0.2">
      <c r="Q2814" s="1"/>
      <c r="V2814" s="1"/>
      <c r="AM2814" s="1"/>
    </row>
    <row r="2815" spans="17:39" x14ac:dyDescent="0.2">
      <c r="Q2815" s="1"/>
      <c r="V2815" s="1"/>
      <c r="AM2815" s="1"/>
    </row>
    <row r="2816" spans="17:39" x14ac:dyDescent="0.2">
      <c r="Q2816" s="1"/>
      <c r="V2816" s="1"/>
      <c r="AM2816" s="1"/>
    </row>
    <row r="2817" spans="17:39" x14ac:dyDescent="0.2">
      <c r="Q2817" s="1"/>
      <c r="V2817" s="1"/>
      <c r="AM2817" s="1"/>
    </row>
    <row r="2818" spans="17:39" x14ac:dyDescent="0.2">
      <c r="Q2818" s="1"/>
      <c r="V2818" s="1"/>
      <c r="AM2818" s="1"/>
    </row>
    <row r="2819" spans="17:39" x14ac:dyDescent="0.2">
      <c r="Q2819" s="1"/>
      <c r="V2819" s="1"/>
      <c r="AM2819" s="1"/>
    </row>
    <row r="2820" spans="17:39" x14ac:dyDescent="0.2">
      <c r="Q2820" s="1"/>
      <c r="V2820" s="1"/>
      <c r="AM2820" s="1"/>
    </row>
    <row r="2821" spans="17:39" x14ac:dyDescent="0.2">
      <c r="Q2821" s="1"/>
      <c r="V2821" s="1"/>
      <c r="AM2821" s="1"/>
    </row>
    <row r="2822" spans="17:39" x14ac:dyDescent="0.2">
      <c r="Q2822" s="1"/>
      <c r="V2822" s="1"/>
      <c r="AM2822" s="1"/>
    </row>
    <row r="2823" spans="17:39" x14ac:dyDescent="0.2">
      <c r="Q2823" s="1"/>
      <c r="V2823" s="1"/>
      <c r="AM2823" s="1"/>
    </row>
    <row r="2824" spans="17:39" x14ac:dyDescent="0.2">
      <c r="Q2824" s="1"/>
      <c r="V2824" s="1"/>
      <c r="AM2824" s="1"/>
    </row>
    <row r="2825" spans="17:39" x14ac:dyDescent="0.2">
      <c r="Q2825" s="1"/>
      <c r="V2825" s="1"/>
      <c r="AM2825" s="1"/>
    </row>
    <row r="2826" spans="17:39" x14ac:dyDescent="0.2">
      <c r="Q2826" s="1"/>
      <c r="V2826" s="1"/>
      <c r="AM2826" s="1"/>
    </row>
    <row r="2827" spans="17:39" x14ac:dyDescent="0.2">
      <c r="Q2827" s="1"/>
      <c r="V2827" s="1"/>
      <c r="AM2827" s="1"/>
    </row>
    <row r="2828" spans="17:39" x14ac:dyDescent="0.2">
      <c r="Q2828" s="1"/>
      <c r="V2828" s="1"/>
      <c r="AM2828" s="1"/>
    </row>
    <row r="2829" spans="17:39" x14ac:dyDescent="0.2">
      <c r="Q2829" s="1"/>
      <c r="V2829" s="1"/>
      <c r="AM2829" s="1"/>
    </row>
    <row r="2830" spans="17:39" x14ac:dyDescent="0.2">
      <c r="Q2830" s="1"/>
      <c r="V2830" s="1"/>
      <c r="AM2830" s="1"/>
    </row>
    <row r="2831" spans="17:39" x14ac:dyDescent="0.2">
      <c r="Q2831" s="1"/>
      <c r="V2831" s="1"/>
      <c r="AM2831" s="1"/>
    </row>
    <row r="2832" spans="17:39" x14ac:dyDescent="0.2">
      <c r="Q2832" s="1"/>
      <c r="V2832" s="1"/>
      <c r="AM2832" s="1"/>
    </row>
    <row r="2833" spans="17:39" x14ac:dyDescent="0.2">
      <c r="Q2833" s="1"/>
      <c r="V2833" s="1"/>
      <c r="AM2833" s="1"/>
    </row>
    <row r="2834" spans="17:39" x14ac:dyDescent="0.2">
      <c r="Q2834" s="1"/>
      <c r="V2834" s="1"/>
      <c r="AM2834" s="1"/>
    </row>
    <row r="2835" spans="17:39" x14ac:dyDescent="0.2">
      <c r="Q2835" s="1"/>
      <c r="V2835" s="1"/>
      <c r="AM2835" s="1"/>
    </row>
    <row r="2836" spans="17:39" x14ac:dyDescent="0.2">
      <c r="Q2836" s="1"/>
      <c r="V2836" s="1"/>
      <c r="AM2836" s="1"/>
    </row>
    <row r="2837" spans="17:39" x14ac:dyDescent="0.2">
      <c r="Q2837" s="1"/>
      <c r="V2837" s="1"/>
      <c r="AM2837" s="1"/>
    </row>
    <row r="2838" spans="17:39" x14ac:dyDescent="0.2">
      <c r="Q2838" s="1"/>
      <c r="V2838" s="1"/>
      <c r="AM2838" s="1"/>
    </row>
    <row r="2839" spans="17:39" x14ac:dyDescent="0.2">
      <c r="Q2839" s="1"/>
      <c r="V2839" s="1"/>
      <c r="AM2839" s="1"/>
    </row>
    <row r="2840" spans="17:39" x14ac:dyDescent="0.2">
      <c r="Q2840" s="1"/>
      <c r="V2840" s="1"/>
      <c r="AM2840" s="1"/>
    </row>
    <row r="2841" spans="17:39" x14ac:dyDescent="0.2">
      <c r="Q2841" s="1"/>
      <c r="V2841" s="1"/>
      <c r="AM2841" s="1"/>
    </row>
    <row r="2842" spans="17:39" x14ac:dyDescent="0.2">
      <c r="Q2842" s="1"/>
      <c r="V2842" s="1"/>
      <c r="AM2842" s="1"/>
    </row>
    <row r="2843" spans="17:39" x14ac:dyDescent="0.2">
      <c r="Q2843" s="1"/>
      <c r="V2843" s="1"/>
      <c r="AM2843" s="1"/>
    </row>
    <row r="2844" spans="17:39" x14ac:dyDescent="0.2">
      <c r="Q2844" s="1"/>
      <c r="V2844" s="1"/>
      <c r="AM2844" s="1"/>
    </row>
    <row r="2845" spans="17:39" x14ac:dyDescent="0.2">
      <c r="Q2845" s="1"/>
      <c r="V2845" s="1"/>
      <c r="AM2845" s="1"/>
    </row>
    <row r="2846" spans="17:39" x14ac:dyDescent="0.2">
      <c r="Q2846" s="1"/>
      <c r="V2846" s="1"/>
      <c r="AM2846" s="1"/>
    </row>
    <row r="2847" spans="17:39" x14ac:dyDescent="0.2">
      <c r="Q2847" s="1"/>
      <c r="V2847" s="1"/>
      <c r="AM2847" s="1"/>
    </row>
    <row r="2848" spans="17:39" x14ac:dyDescent="0.2">
      <c r="Q2848" s="1"/>
      <c r="V2848" s="1"/>
      <c r="AM2848" s="1"/>
    </row>
    <row r="2849" spans="17:39" x14ac:dyDescent="0.2">
      <c r="Q2849" s="1"/>
      <c r="V2849" s="1"/>
      <c r="AM2849" s="1"/>
    </row>
    <row r="2850" spans="17:39" x14ac:dyDescent="0.2">
      <c r="Q2850" s="1"/>
      <c r="V2850" s="1"/>
      <c r="AM2850" s="1"/>
    </row>
    <row r="2851" spans="17:39" x14ac:dyDescent="0.2">
      <c r="Q2851" s="1"/>
      <c r="V2851" s="1"/>
      <c r="AM2851" s="1"/>
    </row>
    <row r="2852" spans="17:39" x14ac:dyDescent="0.2">
      <c r="Q2852" s="1"/>
      <c r="V2852" s="1"/>
      <c r="AM2852" s="1"/>
    </row>
    <row r="2853" spans="17:39" x14ac:dyDescent="0.2">
      <c r="Q2853" s="1"/>
      <c r="V2853" s="1"/>
      <c r="AM2853" s="1"/>
    </row>
    <row r="2854" spans="17:39" x14ac:dyDescent="0.2">
      <c r="Q2854" s="1"/>
      <c r="V2854" s="1"/>
      <c r="AM2854" s="1"/>
    </row>
    <row r="2855" spans="17:39" x14ac:dyDescent="0.2">
      <c r="Q2855" s="1"/>
      <c r="V2855" s="1"/>
      <c r="AM2855" s="1"/>
    </row>
    <row r="2856" spans="17:39" x14ac:dyDescent="0.2">
      <c r="Q2856" s="1"/>
      <c r="V2856" s="1"/>
      <c r="AM2856" s="1"/>
    </row>
    <row r="2857" spans="17:39" x14ac:dyDescent="0.2">
      <c r="Q2857" s="1"/>
      <c r="V2857" s="1"/>
      <c r="AM2857" s="1"/>
    </row>
    <row r="2858" spans="17:39" x14ac:dyDescent="0.2">
      <c r="Q2858" s="1"/>
      <c r="V2858" s="1"/>
      <c r="AM2858" s="1"/>
    </row>
    <row r="2859" spans="17:39" x14ac:dyDescent="0.2">
      <c r="Q2859" s="1"/>
      <c r="V2859" s="1"/>
      <c r="AM2859" s="1"/>
    </row>
    <row r="2860" spans="17:39" x14ac:dyDescent="0.2">
      <c r="Q2860" s="1"/>
      <c r="V2860" s="1"/>
      <c r="AM2860" s="1"/>
    </row>
    <row r="2861" spans="17:39" x14ac:dyDescent="0.2">
      <c r="Q2861" s="1"/>
      <c r="V2861" s="1"/>
      <c r="AM2861" s="1"/>
    </row>
    <row r="2862" spans="17:39" x14ac:dyDescent="0.2">
      <c r="Q2862" s="1"/>
      <c r="V2862" s="1"/>
      <c r="AM2862" s="1"/>
    </row>
    <row r="2863" spans="17:39" x14ac:dyDescent="0.2">
      <c r="Q2863" s="1"/>
      <c r="V2863" s="1"/>
      <c r="AM2863" s="1"/>
    </row>
    <row r="2864" spans="17:39" x14ac:dyDescent="0.2">
      <c r="Q2864" s="1"/>
      <c r="V2864" s="1"/>
      <c r="AM2864" s="1"/>
    </row>
    <row r="2865" spans="17:39" x14ac:dyDescent="0.2">
      <c r="Q2865" s="1"/>
      <c r="V2865" s="1"/>
      <c r="AM2865" s="1"/>
    </row>
    <row r="2866" spans="17:39" x14ac:dyDescent="0.2">
      <c r="Q2866" s="1"/>
      <c r="V2866" s="1"/>
      <c r="AM2866" s="1"/>
    </row>
    <row r="2867" spans="17:39" x14ac:dyDescent="0.2">
      <c r="Q2867" s="1"/>
      <c r="V2867" s="1"/>
      <c r="AM2867" s="1"/>
    </row>
    <row r="2868" spans="17:39" x14ac:dyDescent="0.2">
      <c r="Q2868" s="1"/>
      <c r="V2868" s="1"/>
      <c r="AM2868" s="1"/>
    </row>
    <row r="2869" spans="17:39" x14ac:dyDescent="0.2">
      <c r="Q2869" s="1"/>
      <c r="V2869" s="1"/>
      <c r="AM2869" s="1"/>
    </row>
    <row r="2870" spans="17:39" x14ac:dyDescent="0.2">
      <c r="Q2870" s="1"/>
      <c r="V2870" s="1"/>
      <c r="AM2870" s="1"/>
    </row>
    <row r="2871" spans="17:39" x14ac:dyDescent="0.2">
      <c r="Q2871" s="1"/>
      <c r="V2871" s="1"/>
      <c r="AM2871" s="1"/>
    </row>
    <row r="2872" spans="17:39" x14ac:dyDescent="0.2">
      <c r="Q2872" s="1"/>
      <c r="V2872" s="1"/>
      <c r="AM2872" s="1"/>
    </row>
    <row r="2873" spans="17:39" x14ac:dyDescent="0.2">
      <c r="Q2873" s="1"/>
      <c r="V2873" s="1"/>
      <c r="AM2873" s="1"/>
    </row>
    <row r="2874" spans="17:39" x14ac:dyDescent="0.2">
      <c r="Q2874" s="1"/>
      <c r="V2874" s="1"/>
      <c r="AM2874" s="1"/>
    </row>
    <row r="2875" spans="17:39" x14ac:dyDescent="0.2">
      <c r="Q2875" s="1"/>
      <c r="V2875" s="1"/>
      <c r="AM2875" s="1"/>
    </row>
    <row r="2876" spans="17:39" x14ac:dyDescent="0.2">
      <c r="Q2876" s="1"/>
      <c r="V2876" s="1"/>
      <c r="AM2876" s="1"/>
    </row>
    <row r="2877" spans="17:39" x14ac:dyDescent="0.2">
      <c r="Q2877" s="1"/>
      <c r="V2877" s="1"/>
      <c r="AM2877" s="1"/>
    </row>
    <row r="2878" spans="17:39" x14ac:dyDescent="0.2">
      <c r="Q2878" s="1"/>
      <c r="V2878" s="1"/>
      <c r="AM2878" s="1"/>
    </row>
    <row r="2879" spans="17:39" x14ac:dyDescent="0.2">
      <c r="Q2879" s="1"/>
      <c r="V2879" s="1"/>
      <c r="AM2879" s="1"/>
    </row>
    <row r="2880" spans="17:39" x14ac:dyDescent="0.2">
      <c r="Q2880" s="1"/>
      <c r="V2880" s="1"/>
      <c r="AM2880" s="1"/>
    </row>
    <row r="2881" spans="17:39" x14ac:dyDescent="0.2">
      <c r="Q2881" s="1"/>
      <c r="V2881" s="1"/>
      <c r="AM2881" s="1"/>
    </row>
    <row r="2882" spans="17:39" x14ac:dyDescent="0.2">
      <c r="Q2882" s="1"/>
      <c r="V2882" s="1"/>
      <c r="AM2882" s="1"/>
    </row>
    <row r="2883" spans="17:39" x14ac:dyDescent="0.2">
      <c r="Q2883" s="1"/>
      <c r="V2883" s="1"/>
      <c r="AM2883" s="1"/>
    </row>
    <row r="2884" spans="17:39" x14ac:dyDescent="0.2">
      <c r="Q2884" s="1"/>
      <c r="V2884" s="1"/>
      <c r="AM2884" s="1"/>
    </row>
    <row r="2885" spans="17:39" x14ac:dyDescent="0.2">
      <c r="Q2885" s="1"/>
      <c r="V2885" s="1"/>
      <c r="AM2885" s="1"/>
    </row>
    <row r="2886" spans="17:39" x14ac:dyDescent="0.2">
      <c r="Q2886" s="1"/>
      <c r="V2886" s="1"/>
      <c r="AM2886" s="1"/>
    </row>
    <row r="2887" spans="17:39" x14ac:dyDescent="0.2">
      <c r="Q2887" s="1"/>
      <c r="V2887" s="1"/>
      <c r="AM2887" s="1"/>
    </row>
    <row r="2888" spans="17:39" x14ac:dyDescent="0.2">
      <c r="Q2888" s="1"/>
      <c r="V2888" s="1"/>
      <c r="AM2888" s="1"/>
    </row>
    <row r="2889" spans="17:39" x14ac:dyDescent="0.2">
      <c r="Q2889" s="1"/>
      <c r="V2889" s="1"/>
      <c r="AM2889" s="1"/>
    </row>
    <row r="2890" spans="17:39" x14ac:dyDescent="0.2">
      <c r="Q2890" s="1"/>
      <c r="V2890" s="1"/>
      <c r="AM2890" s="1"/>
    </row>
    <row r="2891" spans="17:39" x14ac:dyDescent="0.2">
      <c r="Q2891" s="1"/>
      <c r="V2891" s="1"/>
      <c r="AM2891" s="1"/>
    </row>
    <row r="2892" spans="17:39" x14ac:dyDescent="0.2">
      <c r="Q2892" s="1"/>
      <c r="V2892" s="1"/>
      <c r="AM2892" s="1"/>
    </row>
    <row r="2893" spans="17:39" x14ac:dyDescent="0.2">
      <c r="Q2893" s="1"/>
      <c r="V2893" s="1"/>
      <c r="AM2893" s="1"/>
    </row>
    <row r="2894" spans="17:39" x14ac:dyDescent="0.2">
      <c r="Q2894" s="1"/>
      <c r="V2894" s="1"/>
      <c r="AM2894" s="1"/>
    </row>
    <row r="2895" spans="17:39" x14ac:dyDescent="0.2">
      <c r="Q2895" s="1"/>
      <c r="V2895" s="1"/>
      <c r="AM2895" s="1"/>
    </row>
    <row r="2896" spans="17:39" x14ac:dyDescent="0.2">
      <c r="Q2896" s="1"/>
      <c r="V2896" s="1"/>
      <c r="AM2896" s="1"/>
    </row>
    <row r="2897" spans="17:39" x14ac:dyDescent="0.2">
      <c r="Q2897" s="1"/>
      <c r="V2897" s="1"/>
      <c r="AM2897" s="1"/>
    </row>
    <row r="2898" spans="17:39" x14ac:dyDescent="0.2">
      <c r="Q2898" s="1"/>
      <c r="V2898" s="1"/>
      <c r="AM2898" s="1"/>
    </row>
    <row r="2899" spans="17:39" x14ac:dyDescent="0.2">
      <c r="Q2899" s="1"/>
      <c r="V2899" s="1"/>
      <c r="AM2899" s="1"/>
    </row>
    <row r="2900" spans="17:39" x14ac:dyDescent="0.2">
      <c r="Q2900" s="1"/>
      <c r="V2900" s="1"/>
      <c r="AM2900" s="1"/>
    </row>
    <row r="2901" spans="17:39" x14ac:dyDescent="0.2">
      <c r="Q2901" s="1"/>
      <c r="V2901" s="1"/>
      <c r="AM2901" s="1"/>
    </row>
    <row r="2902" spans="17:39" x14ac:dyDescent="0.2">
      <c r="Q2902" s="1"/>
      <c r="V2902" s="1"/>
      <c r="AM2902" s="1"/>
    </row>
    <row r="2903" spans="17:39" x14ac:dyDescent="0.2">
      <c r="Q2903" s="1"/>
      <c r="V2903" s="1"/>
      <c r="AM2903" s="1"/>
    </row>
    <row r="2904" spans="17:39" x14ac:dyDescent="0.2">
      <c r="Q2904" s="1"/>
      <c r="V2904" s="1"/>
      <c r="AM2904" s="1"/>
    </row>
    <row r="2905" spans="17:39" x14ac:dyDescent="0.2">
      <c r="Q2905" s="1"/>
      <c r="V2905" s="1"/>
      <c r="AM2905" s="1"/>
    </row>
    <row r="2906" spans="17:39" x14ac:dyDescent="0.2">
      <c r="Q2906" s="1"/>
      <c r="V2906" s="1"/>
      <c r="AM2906" s="1"/>
    </row>
    <row r="2907" spans="17:39" x14ac:dyDescent="0.2">
      <c r="Q2907" s="1"/>
      <c r="V2907" s="1"/>
      <c r="AM2907" s="1"/>
    </row>
    <row r="2908" spans="17:39" x14ac:dyDescent="0.2">
      <c r="Q2908" s="1"/>
      <c r="V2908" s="1"/>
      <c r="AM2908" s="1"/>
    </row>
    <row r="2909" spans="17:39" x14ac:dyDescent="0.2">
      <c r="Q2909" s="1"/>
      <c r="V2909" s="1"/>
      <c r="AM2909" s="1"/>
    </row>
    <row r="2910" spans="17:39" x14ac:dyDescent="0.2">
      <c r="Q2910" s="1"/>
      <c r="V2910" s="1"/>
      <c r="AM2910" s="1"/>
    </row>
    <row r="2911" spans="17:39" x14ac:dyDescent="0.2">
      <c r="Q2911" s="1"/>
      <c r="V2911" s="1"/>
      <c r="AM2911" s="1"/>
    </row>
    <row r="2912" spans="17:39" x14ac:dyDescent="0.2">
      <c r="Q2912" s="1"/>
      <c r="V2912" s="1"/>
      <c r="AM2912" s="1"/>
    </row>
    <row r="2913" spans="17:39" x14ac:dyDescent="0.2">
      <c r="Q2913" s="1"/>
      <c r="V2913" s="1"/>
      <c r="AM2913" s="1"/>
    </row>
    <row r="2914" spans="17:39" x14ac:dyDescent="0.2">
      <c r="Q2914" s="1"/>
      <c r="V2914" s="1"/>
      <c r="AM2914" s="1"/>
    </row>
    <row r="2915" spans="17:39" x14ac:dyDescent="0.2">
      <c r="Q2915" s="1"/>
      <c r="V2915" s="1"/>
      <c r="AM2915" s="1"/>
    </row>
    <row r="2916" spans="17:39" x14ac:dyDescent="0.2">
      <c r="Q2916" s="1"/>
      <c r="V2916" s="1"/>
      <c r="AM2916" s="1"/>
    </row>
    <row r="2917" spans="17:39" x14ac:dyDescent="0.2">
      <c r="Q2917" s="1"/>
      <c r="V2917" s="1"/>
      <c r="AM2917" s="1"/>
    </row>
    <row r="2918" spans="17:39" x14ac:dyDescent="0.2">
      <c r="Q2918" s="1"/>
      <c r="V2918" s="1"/>
      <c r="AM2918" s="1"/>
    </row>
    <row r="2919" spans="17:39" x14ac:dyDescent="0.2">
      <c r="Q2919" s="1"/>
      <c r="V2919" s="1"/>
      <c r="AM2919" s="1"/>
    </row>
    <row r="2920" spans="17:39" x14ac:dyDescent="0.2">
      <c r="Q2920" s="1"/>
      <c r="V2920" s="1"/>
      <c r="AM2920" s="1"/>
    </row>
    <row r="2921" spans="17:39" x14ac:dyDescent="0.2">
      <c r="Q2921" s="1"/>
      <c r="V2921" s="1"/>
      <c r="AM2921" s="1"/>
    </row>
    <row r="2922" spans="17:39" x14ac:dyDescent="0.2">
      <c r="Q2922" s="1"/>
      <c r="V2922" s="1"/>
      <c r="AM2922" s="1"/>
    </row>
    <row r="2923" spans="17:39" x14ac:dyDescent="0.2">
      <c r="Q2923" s="1"/>
      <c r="V2923" s="1"/>
      <c r="AM2923" s="1"/>
    </row>
    <row r="2924" spans="17:39" x14ac:dyDescent="0.2">
      <c r="Q2924" s="1"/>
      <c r="V2924" s="1"/>
      <c r="AM2924" s="1"/>
    </row>
    <row r="2925" spans="17:39" x14ac:dyDescent="0.2">
      <c r="Q2925" s="1"/>
      <c r="V2925" s="1"/>
      <c r="AM2925" s="1"/>
    </row>
    <row r="2926" spans="17:39" x14ac:dyDescent="0.2">
      <c r="Q2926" s="1"/>
      <c r="V2926" s="1"/>
      <c r="AM2926" s="1"/>
    </row>
    <row r="2927" spans="17:39" x14ac:dyDescent="0.2">
      <c r="Q2927" s="1"/>
      <c r="V2927" s="1"/>
      <c r="AM2927" s="1"/>
    </row>
    <row r="2928" spans="17:39" x14ac:dyDescent="0.2">
      <c r="Q2928" s="1"/>
      <c r="V2928" s="1"/>
      <c r="AM2928" s="1"/>
    </row>
    <row r="2929" spans="17:39" x14ac:dyDescent="0.2">
      <c r="Q2929" s="1"/>
      <c r="V2929" s="1"/>
      <c r="AM2929" s="1"/>
    </row>
    <row r="2930" spans="17:39" x14ac:dyDescent="0.2">
      <c r="Q2930" s="1"/>
      <c r="V2930" s="1"/>
      <c r="AM2930" s="1"/>
    </row>
    <row r="2931" spans="17:39" x14ac:dyDescent="0.2">
      <c r="Q2931" s="1"/>
      <c r="V2931" s="1"/>
      <c r="AM2931" s="1"/>
    </row>
    <row r="2932" spans="17:39" x14ac:dyDescent="0.2">
      <c r="Q2932" s="1"/>
      <c r="V2932" s="1"/>
      <c r="AM2932" s="1"/>
    </row>
    <row r="2933" spans="17:39" x14ac:dyDescent="0.2">
      <c r="Q2933" s="1"/>
      <c r="V2933" s="1"/>
      <c r="AM2933" s="1"/>
    </row>
    <row r="2934" spans="17:39" x14ac:dyDescent="0.2">
      <c r="Q2934" s="1"/>
      <c r="V2934" s="1"/>
      <c r="AM2934" s="1"/>
    </row>
    <row r="2935" spans="17:39" x14ac:dyDescent="0.2">
      <c r="Q2935" s="1"/>
      <c r="V2935" s="1"/>
      <c r="AM2935" s="1"/>
    </row>
    <row r="2936" spans="17:39" x14ac:dyDescent="0.2">
      <c r="Q2936" s="1"/>
      <c r="V2936" s="1"/>
      <c r="AM2936" s="1"/>
    </row>
    <row r="2937" spans="17:39" x14ac:dyDescent="0.2">
      <c r="Q2937" s="1"/>
      <c r="V2937" s="1"/>
      <c r="AM2937" s="1"/>
    </row>
    <row r="2938" spans="17:39" x14ac:dyDescent="0.2">
      <c r="Q2938" s="1"/>
      <c r="V2938" s="1"/>
      <c r="AM2938" s="1"/>
    </row>
    <row r="2939" spans="17:39" x14ac:dyDescent="0.2">
      <c r="Q2939" s="1"/>
      <c r="V2939" s="1"/>
      <c r="AM2939" s="1"/>
    </row>
    <row r="2940" spans="17:39" x14ac:dyDescent="0.2">
      <c r="Q2940" s="1"/>
      <c r="V2940" s="1"/>
      <c r="AM2940" s="1"/>
    </row>
    <row r="2941" spans="17:39" x14ac:dyDescent="0.2">
      <c r="Q2941" s="1"/>
      <c r="V2941" s="1"/>
      <c r="AM2941" s="1"/>
    </row>
    <row r="2942" spans="17:39" x14ac:dyDescent="0.2">
      <c r="Q2942" s="1"/>
      <c r="V2942" s="1"/>
      <c r="AM2942" s="1"/>
    </row>
    <row r="2943" spans="17:39" x14ac:dyDescent="0.2">
      <c r="Q2943" s="1"/>
      <c r="V2943" s="1"/>
      <c r="AM2943" s="1"/>
    </row>
    <row r="2944" spans="17:39" x14ac:dyDescent="0.2">
      <c r="Q2944" s="1"/>
      <c r="V2944" s="1"/>
      <c r="AM2944" s="1"/>
    </row>
    <row r="2945" spans="17:39" x14ac:dyDescent="0.2">
      <c r="Q2945" s="1"/>
      <c r="V2945" s="1"/>
      <c r="AM2945" s="1"/>
    </row>
    <row r="2946" spans="17:39" x14ac:dyDescent="0.2">
      <c r="Q2946" s="1"/>
      <c r="V2946" s="1"/>
      <c r="AM2946" s="1"/>
    </row>
    <row r="2947" spans="17:39" x14ac:dyDescent="0.2">
      <c r="Q2947" s="1"/>
      <c r="V2947" s="1"/>
      <c r="AM2947" s="1"/>
    </row>
    <row r="2948" spans="17:39" x14ac:dyDescent="0.2">
      <c r="Q2948" s="1"/>
      <c r="V2948" s="1"/>
      <c r="AM2948" s="1"/>
    </row>
    <row r="2949" spans="17:39" x14ac:dyDescent="0.2">
      <c r="Q2949" s="1"/>
      <c r="V2949" s="1"/>
      <c r="AM2949" s="1"/>
    </row>
    <row r="2950" spans="17:39" x14ac:dyDescent="0.2">
      <c r="Q2950" s="1"/>
      <c r="V2950" s="1"/>
      <c r="AM2950" s="1"/>
    </row>
    <row r="2951" spans="17:39" x14ac:dyDescent="0.2">
      <c r="Q2951" s="1"/>
      <c r="V2951" s="1"/>
      <c r="AM2951" s="1"/>
    </row>
    <row r="2952" spans="17:39" x14ac:dyDescent="0.2">
      <c r="Q2952" s="1"/>
      <c r="V2952" s="1"/>
      <c r="AM2952" s="1"/>
    </row>
    <row r="2953" spans="17:39" x14ac:dyDescent="0.2">
      <c r="Q2953" s="1"/>
      <c r="V2953" s="1"/>
      <c r="AM2953" s="1"/>
    </row>
    <row r="2954" spans="17:39" x14ac:dyDescent="0.2">
      <c r="Q2954" s="1"/>
      <c r="V2954" s="1"/>
      <c r="AM2954" s="1"/>
    </row>
    <row r="2955" spans="17:39" x14ac:dyDescent="0.2">
      <c r="Q2955" s="1"/>
      <c r="V2955" s="1"/>
      <c r="AM2955" s="1"/>
    </row>
    <row r="2956" spans="17:39" x14ac:dyDescent="0.2">
      <c r="Q2956" s="1"/>
      <c r="V2956" s="1"/>
      <c r="AM2956" s="1"/>
    </row>
    <row r="2957" spans="17:39" x14ac:dyDescent="0.2">
      <c r="Q2957" s="1"/>
      <c r="V2957" s="1"/>
      <c r="AM2957" s="1"/>
    </row>
    <row r="2958" spans="17:39" x14ac:dyDescent="0.2">
      <c r="Q2958" s="1"/>
      <c r="V2958" s="1"/>
      <c r="AM2958" s="1"/>
    </row>
    <row r="2959" spans="17:39" x14ac:dyDescent="0.2">
      <c r="Q2959" s="1"/>
      <c r="V2959" s="1"/>
      <c r="AM2959" s="1"/>
    </row>
    <row r="2960" spans="17:39" x14ac:dyDescent="0.2">
      <c r="Q2960" s="1"/>
      <c r="V2960" s="1"/>
      <c r="AM2960" s="1"/>
    </row>
    <row r="2961" spans="17:39" x14ac:dyDescent="0.2">
      <c r="Q2961" s="1"/>
      <c r="V2961" s="1"/>
      <c r="AM2961" s="1"/>
    </row>
    <row r="2962" spans="17:39" x14ac:dyDescent="0.2">
      <c r="Q2962" s="1"/>
      <c r="V2962" s="1"/>
      <c r="AM2962" s="1"/>
    </row>
    <row r="2963" spans="17:39" x14ac:dyDescent="0.2">
      <c r="Q2963" s="1"/>
      <c r="V2963" s="1"/>
      <c r="AM2963" s="1"/>
    </row>
    <row r="2964" spans="17:39" x14ac:dyDescent="0.2">
      <c r="Q2964" s="1"/>
      <c r="V2964" s="1"/>
      <c r="AM2964" s="1"/>
    </row>
    <row r="2965" spans="17:39" x14ac:dyDescent="0.2">
      <c r="Q2965" s="1"/>
      <c r="V2965" s="1"/>
      <c r="AM2965" s="1"/>
    </row>
    <row r="2966" spans="17:39" x14ac:dyDescent="0.2">
      <c r="Q2966" s="1"/>
      <c r="V2966" s="1"/>
      <c r="AM2966" s="1"/>
    </row>
    <row r="2967" spans="17:39" x14ac:dyDescent="0.2">
      <c r="Q2967" s="1"/>
      <c r="V2967" s="1"/>
      <c r="AM2967" s="1"/>
    </row>
    <row r="2968" spans="17:39" x14ac:dyDescent="0.2">
      <c r="Q2968" s="1"/>
      <c r="V2968" s="1"/>
      <c r="AM2968" s="1"/>
    </row>
    <row r="2969" spans="17:39" x14ac:dyDescent="0.2">
      <c r="Q2969" s="1"/>
      <c r="V2969" s="1"/>
      <c r="AM2969" s="1"/>
    </row>
    <row r="2970" spans="17:39" x14ac:dyDescent="0.2">
      <c r="Q2970" s="1"/>
      <c r="V2970" s="1"/>
      <c r="AM2970" s="1"/>
    </row>
    <row r="2971" spans="17:39" x14ac:dyDescent="0.2">
      <c r="Q2971" s="1"/>
      <c r="V2971" s="1"/>
      <c r="AM2971" s="1"/>
    </row>
    <row r="2972" spans="17:39" x14ac:dyDescent="0.2">
      <c r="Q2972" s="1"/>
      <c r="V2972" s="1"/>
      <c r="AM2972" s="1"/>
    </row>
    <row r="2973" spans="17:39" x14ac:dyDescent="0.2">
      <c r="Q2973" s="1"/>
      <c r="V2973" s="1"/>
      <c r="AM2973" s="1"/>
    </row>
    <row r="2974" spans="17:39" x14ac:dyDescent="0.2">
      <c r="Q2974" s="1"/>
      <c r="V2974" s="1"/>
      <c r="AM2974" s="1"/>
    </row>
    <row r="2975" spans="17:39" x14ac:dyDescent="0.2">
      <c r="Q2975" s="1"/>
      <c r="V2975" s="1"/>
      <c r="AM2975" s="1"/>
    </row>
    <row r="2976" spans="17:39" x14ac:dyDescent="0.2">
      <c r="Q2976" s="1"/>
      <c r="V2976" s="1"/>
      <c r="AM2976" s="1"/>
    </row>
    <row r="2977" spans="17:39" x14ac:dyDescent="0.2">
      <c r="Q2977" s="1"/>
      <c r="V2977" s="1"/>
      <c r="AM2977" s="1"/>
    </row>
    <row r="2978" spans="17:39" x14ac:dyDescent="0.2">
      <c r="Q2978" s="1"/>
      <c r="V2978" s="1"/>
      <c r="AM2978" s="1"/>
    </row>
    <row r="2979" spans="17:39" x14ac:dyDescent="0.2">
      <c r="Q2979" s="1"/>
      <c r="V2979" s="1"/>
      <c r="AM2979" s="1"/>
    </row>
    <row r="2980" spans="17:39" x14ac:dyDescent="0.2">
      <c r="Q2980" s="1"/>
      <c r="V2980" s="1"/>
      <c r="AM2980" s="1"/>
    </row>
    <row r="2981" spans="17:39" x14ac:dyDescent="0.2">
      <c r="Q2981" s="1"/>
      <c r="V2981" s="1"/>
      <c r="AM2981" s="1"/>
    </row>
    <row r="2982" spans="17:39" x14ac:dyDescent="0.2">
      <c r="Q2982" s="1"/>
      <c r="V2982" s="1"/>
      <c r="AM2982" s="1"/>
    </row>
    <row r="2983" spans="17:39" x14ac:dyDescent="0.2">
      <c r="Q2983" s="1"/>
      <c r="V2983" s="1"/>
      <c r="AM2983" s="1"/>
    </row>
    <row r="2984" spans="17:39" x14ac:dyDescent="0.2">
      <c r="Q2984" s="1"/>
      <c r="V2984" s="1"/>
      <c r="AM2984" s="1"/>
    </row>
    <row r="2985" spans="17:39" x14ac:dyDescent="0.2">
      <c r="Q2985" s="1"/>
      <c r="V2985" s="1"/>
      <c r="AM2985" s="1"/>
    </row>
    <row r="2986" spans="17:39" x14ac:dyDescent="0.2">
      <c r="Q2986" s="1"/>
      <c r="V2986" s="1"/>
      <c r="AM2986" s="1"/>
    </row>
    <row r="2987" spans="17:39" x14ac:dyDescent="0.2">
      <c r="Q2987" s="1"/>
      <c r="V2987" s="1"/>
      <c r="AM2987" s="1"/>
    </row>
    <row r="2988" spans="17:39" x14ac:dyDescent="0.2">
      <c r="Q2988" s="1"/>
      <c r="V2988" s="1"/>
      <c r="AM2988" s="1"/>
    </row>
    <row r="2989" spans="17:39" x14ac:dyDescent="0.2">
      <c r="Q2989" s="1"/>
      <c r="V2989" s="1"/>
      <c r="AM2989" s="1"/>
    </row>
    <row r="2990" spans="17:39" x14ac:dyDescent="0.2">
      <c r="Q2990" s="1"/>
      <c r="V2990" s="1"/>
      <c r="AM2990" s="1"/>
    </row>
    <row r="2991" spans="17:39" x14ac:dyDescent="0.2">
      <c r="Q2991" s="1"/>
      <c r="V2991" s="1"/>
      <c r="AM2991" s="1"/>
    </row>
    <row r="2992" spans="17:39" x14ac:dyDescent="0.2">
      <c r="Q2992" s="1"/>
      <c r="V2992" s="1"/>
      <c r="AM2992" s="1"/>
    </row>
    <row r="2993" spans="17:39" x14ac:dyDescent="0.2">
      <c r="Q2993" s="1"/>
      <c r="V2993" s="1"/>
      <c r="AM2993" s="1"/>
    </row>
    <row r="2994" spans="17:39" x14ac:dyDescent="0.2">
      <c r="Q2994" s="1"/>
      <c r="V2994" s="1"/>
      <c r="AM2994" s="1"/>
    </row>
    <row r="2995" spans="17:39" x14ac:dyDescent="0.2">
      <c r="Q2995" s="1"/>
      <c r="V2995" s="1"/>
      <c r="AM2995" s="1"/>
    </row>
    <row r="2996" spans="17:39" x14ac:dyDescent="0.2">
      <c r="Q2996" s="1"/>
      <c r="V2996" s="1"/>
      <c r="AM2996" s="1"/>
    </row>
    <row r="2997" spans="17:39" x14ac:dyDescent="0.2">
      <c r="Q2997" s="1"/>
      <c r="V2997" s="1"/>
      <c r="AM2997" s="1"/>
    </row>
    <row r="2998" spans="17:39" x14ac:dyDescent="0.2">
      <c r="Q2998" s="1"/>
      <c r="V2998" s="1"/>
      <c r="AM2998" s="1"/>
    </row>
    <row r="2999" spans="17:39" x14ac:dyDescent="0.2">
      <c r="Q2999" s="1"/>
      <c r="V2999" s="1"/>
      <c r="AM2999" s="1"/>
    </row>
    <row r="3000" spans="17:39" x14ac:dyDescent="0.2">
      <c r="Q3000" s="1"/>
      <c r="V3000" s="1"/>
      <c r="AM3000" s="1"/>
    </row>
    <row r="3001" spans="17:39" x14ac:dyDescent="0.2">
      <c r="Q3001" s="1"/>
      <c r="V3001" s="1"/>
      <c r="AM3001" s="1"/>
    </row>
    <row r="3002" spans="17:39" x14ac:dyDescent="0.2">
      <c r="Q3002" s="1"/>
      <c r="V3002" s="1"/>
      <c r="AM3002" s="1"/>
    </row>
    <row r="3003" spans="17:39" x14ac:dyDescent="0.2">
      <c r="Q3003" s="1"/>
      <c r="V3003" s="1"/>
      <c r="AM3003" s="1"/>
    </row>
    <row r="3004" spans="17:39" x14ac:dyDescent="0.2">
      <c r="Q3004" s="1"/>
      <c r="V3004" s="1"/>
      <c r="AM3004" s="1"/>
    </row>
    <row r="3005" spans="17:39" x14ac:dyDescent="0.2">
      <c r="Q3005" s="1"/>
      <c r="V3005" s="1"/>
      <c r="AM3005" s="1"/>
    </row>
    <row r="3006" spans="17:39" x14ac:dyDescent="0.2">
      <c r="Q3006" s="1"/>
      <c r="V3006" s="1"/>
      <c r="AM3006" s="1"/>
    </row>
    <row r="3007" spans="17:39" x14ac:dyDescent="0.2">
      <c r="Q3007" s="1"/>
      <c r="V3007" s="1"/>
      <c r="AM3007" s="1"/>
    </row>
    <row r="3008" spans="17:39" x14ac:dyDescent="0.2">
      <c r="Q3008" s="1"/>
      <c r="V3008" s="1"/>
      <c r="AM3008" s="1"/>
    </row>
    <row r="3009" spans="17:39" x14ac:dyDescent="0.2">
      <c r="Q3009" s="1"/>
      <c r="V3009" s="1"/>
      <c r="AM3009" s="1"/>
    </row>
    <row r="3010" spans="17:39" x14ac:dyDescent="0.2">
      <c r="Q3010" s="1"/>
      <c r="V3010" s="1"/>
      <c r="AM3010" s="1"/>
    </row>
    <row r="3011" spans="17:39" x14ac:dyDescent="0.2">
      <c r="Q3011" s="1"/>
      <c r="V3011" s="1"/>
      <c r="AM3011" s="1"/>
    </row>
    <row r="3012" spans="17:39" x14ac:dyDescent="0.2">
      <c r="Q3012" s="1"/>
      <c r="V3012" s="1"/>
      <c r="AM3012" s="1"/>
    </row>
    <row r="3013" spans="17:39" x14ac:dyDescent="0.2">
      <c r="Q3013" s="1"/>
      <c r="V3013" s="1"/>
      <c r="AM3013" s="1"/>
    </row>
    <row r="3014" spans="17:39" x14ac:dyDescent="0.2">
      <c r="Q3014" s="1"/>
      <c r="V3014" s="1"/>
      <c r="AM3014" s="1"/>
    </row>
    <row r="3015" spans="17:39" x14ac:dyDescent="0.2">
      <c r="Q3015" s="1"/>
      <c r="V3015" s="1"/>
      <c r="AM3015" s="1"/>
    </row>
    <row r="3016" spans="17:39" x14ac:dyDescent="0.2">
      <c r="Q3016" s="1"/>
      <c r="V3016" s="1"/>
      <c r="AM3016" s="1"/>
    </row>
    <row r="3017" spans="17:39" x14ac:dyDescent="0.2">
      <c r="Q3017" s="1"/>
      <c r="V3017" s="1"/>
      <c r="AM3017" s="1"/>
    </row>
    <row r="3018" spans="17:39" x14ac:dyDescent="0.2">
      <c r="Q3018" s="1"/>
      <c r="V3018" s="1"/>
      <c r="AM3018" s="1"/>
    </row>
    <row r="3019" spans="17:39" x14ac:dyDescent="0.2">
      <c r="Q3019" s="1"/>
      <c r="V3019" s="1"/>
      <c r="AM3019" s="1"/>
    </row>
    <row r="3020" spans="17:39" x14ac:dyDescent="0.2">
      <c r="Q3020" s="1"/>
      <c r="V3020" s="1"/>
      <c r="AM3020" s="1"/>
    </row>
    <row r="3021" spans="17:39" x14ac:dyDescent="0.2">
      <c r="Q3021" s="1"/>
      <c r="V3021" s="1"/>
      <c r="AM3021" s="1"/>
    </row>
    <row r="3022" spans="17:39" x14ac:dyDescent="0.2">
      <c r="Q3022" s="1"/>
      <c r="V3022" s="1"/>
      <c r="AM3022" s="1"/>
    </row>
    <row r="3023" spans="17:39" x14ac:dyDescent="0.2">
      <c r="Q3023" s="1"/>
      <c r="V3023" s="1"/>
      <c r="AM3023" s="1"/>
    </row>
    <row r="3024" spans="17:39" x14ac:dyDescent="0.2">
      <c r="Q3024" s="1"/>
      <c r="V3024" s="1"/>
      <c r="AM3024" s="1"/>
    </row>
    <row r="3025" spans="17:39" x14ac:dyDescent="0.2">
      <c r="Q3025" s="1"/>
      <c r="V3025" s="1"/>
      <c r="AM3025" s="1"/>
    </row>
    <row r="3026" spans="17:39" x14ac:dyDescent="0.2">
      <c r="Q3026" s="1"/>
      <c r="V3026" s="1"/>
      <c r="AM3026" s="1"/>
    </row>
    <row r="3027" spans="17:39" x14ac:dyDescent="0.2">
      <c r="Q3027" s="1"/>
      <c r="V3027" s="1"/>
      <c r="AM3027" s="1"/>
    </row>
    <row r="3028" spans="17:39" x14ac:dyDescent="0.2">
      <c r="Q3028" s="1"/>
      <c r="V3028" s="1"/>
      <c r="AM3028" s="1"/>
    </row>
    <row r="3029" spans="17:39" x14ac:dyDescent="0.2">
      <c r="Q3029" s="1"/>
      <c r="V3029" s="1"/>
      <c r="AM3029" s="1"/>
    </row>
    <row r="3030" spans="17:39" x14ac:dyDescent="0.2">
      <c r="Q3030" s="1"/>
      <c r="V3030" s="1"/>
      <c r="AM3030" s="1"/>
    </row>
    <row r="3031" spans="17:39" x14ac:dyDescent="0.2">
      <c r="Q3031" s="1"/>
      <c r="V3031" s="1"/>
      <c r="AM3031" s="1"/>
    </row>
    <row r="3032" spans="17:39" x14ac:dyDescent="0.2">
      <c r="Q3032" s="1"/>
      <c r="V3032" s="1"/>
      <c r="AM3032" s="1"/>
    </row>
    <row r="3033" spans="17:39" x14ac:dyDescent="0.2">
      <c r="Q3033" s="1"/>
      <c r="V3033" s="1"/>
      <c r="AM3033" s="1"/>
    </row>
    <row r="3034" spans="17:39" x14ac:dyDescent="0.2">
      <c r="Q3034" s="1"/>
      <c r="V3034" s="1"/>
      <c r="AM3034" s="1"/>
    </row>
    <row r="3035" spans="17:39" x14ac:dyDescent="0.2">
      <c r="Q3035" s="1"/>
      <c r="V3035" s="1"/>
      <c r="AM3035" s="1"/>
    </row>
    <row r="3036" spans="17:39" x14ac:dyDescent="0.2">
      <c r="Q3036" s="1"/>
      <c r="V3036" s="1"/>
      <c r="AM3036" s="1"/>
    </row>
    <row r="3037" spans="17:39" x14ac:dyDescent="0.2">
      <c r="Q3037" s="1"/>
      <c r="V3037" s="1"/>
      <c r="AM3037" s="1"/>
    </row>
    <row r="3038" spans="17:39" x14ac:dyDescent="0.2">
      <c r="Q3038" s="1"/>
      <c r="V3038" s="1"/>
      <c r="AM3038" s="1"/>
    </row>
    <row r="3039" spans="17:39" x14ac:dyDescent="0.2">
      <c r="Q3039" s="1"/>
      <c r="V3039" s="1"/>
      <c r="AM3039" s="1"/>
    </row>
    <row r="3040" spans="17:39" x14ac:dyDescent="0.2">
      <c r="Q3040" s="1"/>
      <c r="V3040" s="1"/>
      <c r="AM3040" s="1"/>
    </row>
    <row r="3041" spans="17:39" x14ac:dyDescent="0.2">
      <c r="Q3041" s="1"/>
      <c r="V3041" s="1"/>
      <c r="AM3041" s="1"/>
    </row>
    <row r="3042" spans="17:39" x14ac:dyDescent="0.2">
      <c r="Q3042" s="1"/>
      <c r="V3042" s="1"/>
      <c r="AM3042" s="1"/>
    </row>
    <row r="3043" spans="17:39" x14ac:dyDescent="0.2">
      <c r="Q3043" s="1"/>
      <c r="V3043" s="1"/>
      <c r="AM3043" s="1"/>
    </row>
    <row r="3044" spans="17:39" x14ac:dyDescent="0.2">
      <c r="Q3044" s="1"/>
      <c r="V3044" s="1"/>
      <c r="AM3044" s="1"/>
    </row>
    <row r="3045" spans="17:39" x14ac:dyDescent="0.2">
      <c r="Q3045" s="1"/>
      <c r="V3045" s="1"/>
      <c r="AM3045" s="1"/>
    </row>
    <row r="3046" spans="17:39" x14ac:dyDescent="0.2">
      <c r="Q3046" s="1"/>
      <c r="V3046" s="1"/>
      <c r="AM3046" s="1"/>
    </row>
    <row r="3047" spans="17:39" x14ac:dyDescent="0.2">
      <c r="Q3047" s="1"/>
      <c r="V3047" s="1"/>
      <c r="AM3047" s="1"/>
    </row>
    <row r="3048" spans="17:39" x14ac:dyDescent="0.2">
      <c r="Q3048" s="1"/>
      <c r="V3048" s="1"/>
      <c r="AM3048" s="1"/>
    </row>
    <row r="3049" spans="17:39" x14ac:dyDescent="0.2">
      <c r="Q3049" s="1"/>
      <c r="V3049" s="1"/>
      <c r="AM3049" s="1"/>
    </row>
    <row r="3050" spans="17:39" x14ac:dyDescent="0.2">
      <c r="Q3050" s="1"/>
      <c r="V3050" s="1"/>
      <c r="AM3050" s="1"/>
    </row>
    <row r="3051" spans="17:39" x14ac:dyDescent="0.2">
      <c r="Q3051" s="1"/>
      <c r="V3051" s="1"/>
      <c r="AM3051" s="1"/>
    </row>
    <row r="3052" spans="17:39" x14ac:dyDescent="0.2">
      <c r="Q3052" s="1"/>
      <c r="V3052" s="1"/>
      <c r="AM3052" s="1"/>
    </row>
    <row r="3053" spans="17:39" x14ac:dyDescent="0.2">
      <c r="Q3053" s="1"/>
      <c r="V3053" s="1"/>
      <c r="AM3053" s="1"/>
    </row>
    <row r="3054" spans="17:39" x14ac:dyDescent="0.2">
      <c r="Q3054" s="1"/>
      <c r="V3054" s="1"/>
      <c r="AM3054" s="1"/>
    </row>
    <row r="3055" spans="17:39" x14ac:dyDescent="0.2">
      <c r="Q3055" s="1"/>
      <c r="V3055" s="1"/>
      <c r="AM3055" s="1"/>
    </row>
    <row r="3056" spans="17:39" x14ac:dyDescent="0.2">
      <c r="Q3056" s="1"/>
      <c r="V3056" s="1"/>
      <c r="AM3056" s="1"/>
    </row>
    <row r="3057" spans="17:39" x14ac:dyDescent="0.2">
      <c r="Q3057" s="1"/>
      <c r="V3057" s="1"/>
      <c r="AM3057" s="1"/>
    </row>
    <row r="3058" spans="17:39" x14ac:dyDescent="0.2">
      <c r="Q3058" s="1"/>
      <c r="V3058" s="1"/>
      <c r="AM3058" s="1"/>
    </row>
    <row r="3059" spans="17:39" x14ac:dyDescent="0.2">
      <c r="Q3059" s="1"/>
      <c r="V3059" s="1"/>
      <c r="AM3059" s="1"/>
    </row>
    <row r="3060" spans="17:39" x14ac:dyDescent="0.2">
      <c r="Q3060" s="1"/>
      <c r="V3060" s="1"/>
      <c r="AM3060" s="1"/>
    </row>
    <row r="3061" spans="17:39" x14ac:dyDescent="0.2">
      <c r="Q3061" s="1"/>
      <c r="V3061" s="1"/>
      <c r="AM3061" s="1"/>
    </row>
    <row r="3062" spans="17:39" x14ac:dyDescent="0.2">
      <c r="Q3062" s="1"/>
      <c r="V3062" s="1"/>
      <c r="AM3062" s="1"/>
    </row>
    <row r="3063" spans="17:39" x14ac:dyDescent="0.2">
      <c r="Q3063" s="1"/>
      <c r="V3063" s="1"/>
      <c r="AM3063" s="1"/>
    </row>
    <row r="3064" spans="17:39" x14ac:dyDescent="0.2">
      <c r="Q3064" s="1"/>
      <c r="V3064" s="1"/>
      <c r="AM3064" s="1"/>
    </row>
    <row r="3065" spans="17:39" x14ac:dyDescent="0.2">
      <c r="Q3065" s="1"/>
      <c r="V3065" s="1"/>
      <c r="AM3065" s="1"/>
    </row>
    <row r="3066" spans="17:39" x14ac:dyDescent="0.2">
      <c r="Q3066" s="1"/>
      <c r="V3066" s="1"/>
      <c r="AM3066" s="1"/>
    </row>
    <row r="3067" spans="17:39" x14ac:dyDescent="0.2">
      <c r="Q3067" s="1"/>
      <c r="V3067" s="1"/>
      <c r="AM3067" s="1"/>
    </row>
    <row r="3068" spans="17:39" x14ac:dyDescent="0.2">
      <c r="Q3068" s="1"/>
      <c r="V3068" s="1"/>
      <c r="AM3068" s="1"/>
    </row>
    <row r="3069" spans="17:39" x14ac:dyDescent="0.2">
      <c r="Q3069" s="1"/>
      <c r="V3069" s="1"/>
      <c r="AM3069" s="1"/>
    </row>
    <row r="3070" spans="17:39" x14ac:dyDescent="0.2">
      <c r="Q3070" s="1"/>
      <c r="V3070" s="1"/>
      <c r="AM3070" s="1"/>
    </row>
    <row r="3071" spans="17:39" x14ac:dyDescent="0.2">
      <c r="Q3071" s="1"/>
      <c r="V3071" s="1"/>
      <c r="AM3071" s="1"/>
    </row>
    <row r="3072" spans="17:39" x14ac:dyDescent="0.2">
      <c r="Q3072" s="1"/>
      <c r="V3072" s="1"/>
      <c r="AM3072" s="1"/>
    </row>
    <row r="3073" spans="17:39" x14ac:dyDescent="0.2">
      <c r="Q3073" s="1"/>
      <c r="V3073" s="1"/>
      <c r="AM3073" s="1"/>
    </row>
    <row r="3074" spans="17:39" x14ac:dyDescent="0.2">
      <c r="Q3074" s="1"/>
      <c r="V3074" s="1"/>
      <c r="AM3074" s="1"/>
    </row>
    <row r="3075" spans="17:39" x14ac:dyDescent="0.2">
      <c r="Q3075" s="1"/>
      <c r="V3075" s="1"/>
      <c r="AM3075" s="1"/>
    </row>
    <row r="3076" spans="17:39" x14ac:dyDescent="0.2">
      <c r="Q3076" s="1"/>
      <c r="V3076" s="1"/>
      <c r="AM3076" s="1"/>
    </row>
    <row r="3077" spans="17:39" x14ac:dyDescent="0.2">
      <c r="Q3077" s="1"/>
      <c r="V3077" s="1"/>
      <c r="AM3077" s="1"/>
    </row>
    <row r="3078" spans="17:39" x14ac:dyDescent="0.2">
      <c r="Q3078" s="1"/>
      <c r="V3078" s="1"/>
      <c r="AM3078" s="1"/>
    </row>
    <row r="3079" spans="17:39" x14ac:dyDescent="0.2">
      <c r="Q3079" s="1"/>
      <c r="V3079" s="1"/>
      <c r="AM3079" s="1"/>
    </row>
    <row r="3080" spans="17:39" x14ac:dyDescent="0.2">
      <c r="Q3080" s="1"/>
      <c r="V3080" s="1"/>
      <c r="AM3080" s="1"/>
    </row>
    <row r="3081" spans="17:39" x14ac:dyDescent="0.2">
      <c r="Q3081" s="1"/>
      <c r="V3081" s="1"/>
      <c r="AM3081" s="1"/>
    </row>
    <row r="3082" spans="17:39" x14ac:dyDescent="0.2">
      <c r="Q3082" s="1"/>
      <c r="V3082" s="1"/>
      <c r="AM3082" s="1"/>
    </row>
    <row r="3083" spans="17:39" x14ac:dyDescent="0.2">
      <c r="Q3083" s="1"/>
      <c r="V3083" s="1"/>
      <c r="AM3083" s="1"/>
    </row>
    <row r="3084" spans="17:39" x14ac:dyDescent="0.2">
      <c r="Q3084" s="1"/>
      <c r="V3084" s="1"/>
      <c r="AM3084" s="1"/>
    </row>
    <row r="3085" spans="17:39" x14ac:dyDescent="0.2">
      <c r="Q3085" s="1"/>
      <c r="V3085" s="1"/>
      <c r="AM3085" s="1"/>
    </row>
    <row r="3086" spans="17:39" x14ac:dyDescent="0.2">
      <c r="Q3086" s="1"/>
      <c r="V3086" s="1"/>
      <c r="AM3086" s="1"/>
    </row>
    <row r="3087" spans="17:39" x14ac:dyDescent="0.2">
      <c r="Q3087" s="1"/>
      <c r="V3087" s="1"/>
      <c r="AM3087" s="1"/>
    </row>
    <row r="3088" spans="17:39" x14ac:dyDescent="0.2">
      <c r="Q3088" s="1"/>
      <c r="V3088" s="1"/>
      <c r="AM3088" s="1"/>
    </row>
    <row r="3089" spans="17:39" x14ac:dyDescent="0.2">
      <c r="Q3089" s="1"/>
      <c r="V3089" s="1"/>
      <c r="AM3089" s="1"/>
    </row>
    <row r="3090" spans="17:39" x14ac:dyDescent="0.2">
      <c r="Q3090" s="1"/>
      <c r="V3090" s="1"/>
      <c r="AM3090" s="1"/>
    </row>
    <row r="3091" spans="17:39" x14ac:dyDescent="0.2">
      <c r="Q3091" s="1"/>
      <c r="V3091" s="1"/>
      <c r="AM3091" s="1"/>
    </row>
    <row r="3092" spans="17:39" x14ac:dyDescent="0.2">
      <c r="Q3092" s="1"/>
      <c r="V3092" s="1"/>
      <c r="AM3092" s="1"/>
    </row>
    <row r="3093" spans="17:39" x14ac:dyDescent="0.2">
      <c r="Q3093" s="1"/>
      <c r="V3093" s="1"/>
      <c r="AM3093" s="1"/>
    </row>
    <row r="3094" spans="17:39" x14ac:dyDescent="0.2">
      <c r="Q3094" s="1"/>
      <c r="V3094" s="1"/>
      <c r="AM3094" s="1"/>
    </row>
    <row r="3095" spans="17:39" x14ac:dyDescent="0.2">
      <c r="Q3095" s="1"/>
      <c r="V3095" s="1"/>
      <c r="AM3095" s="1"/>
    </row>
    <row r="3096" spans="17:39" x14ac:dyDescent="0.2">
      <c r="Q3096" s="1"/>
      <c r="V3096" s="1"/>
      <c r="AM3096" s="1"/>
    </row>
    <row r="3097" spans="17:39" x14ac:dyDescent="0.2">
      <c r="Q3097" s="1"/>
      <c r="V3097" s="1"/>
      <c r="AM3097" s="1"/>
    </row>
    <row r="3098" spans="17:39" x14ac:dyDescent="0.2">
      <c r="Q3098" s="1"/>
      <c r="V3098" s="1"/>
      <c r="AM3098" s="1"/>
    </row>
    <row r="3099" spans="17:39" x14ac:dyDescent="0.2">
      <c r="Q3099" s="1"/>
      <c r="V3099" s="1"/>
      <c r="AM3099" s="1"/>
    </row>
    <row r="3100" spans="17:39" x14ac:dyDescent="0.2">
      <c r="Q3100" s="1"/>
      <c r="V3100" s="1"/>
      <c r="AM3100" s="1"/>
    </row>
    <row r="3101" spans="17:39" x14ac:dyDescent="0.2">
      <c r="Q3101" s="1"/>
      <c r="V3101" s="1"/>
      <c r="AM3101" s="1"/>
    </row>
    <row r="3102" spans="17:39" x14ac:dyDescent="0.2">
      <c r="Q3102" s="1"/>
      <c r="V3102" s="1"/>
      <c r="AM3102" s="1"/>
    </row>
    <row r="3103" spans="17:39" x14ac:dyDescent="0.2">
      <c r="Q3103" s="1"/>
      <c r="V3103" s="1"/>
      <c r="AM3103" s="1"/>
    </row>
    <row r="3104" spans="17:39" x14ac:dyDescent="0.2">
      <c r="Q3104" s="1"/>
      <c r="V3104" s="1"/>
      <c r="AM3104" s="1"/>
    </row>
    <row r="3105" spans="17:39" x14ac:dyDescent="0.2">
      <c r="Q3105" s="1"/>
      <c r="V3105" s="1"/>
      <c r="AM3105" s="1"/>
    </row>
    <row r="3106" spans="17:39" x14ac:dyDescent="0.2">
      <c r="Q3106" s="1"/>
      <c r="V3106" s="1"/>
      <c r="AM3106" s="1"/>
    </row>
    <row r="3107" spans="17:39" x14ac:dyDescent="0.2">
      <c r="Q3107" s="1"/>
      <c r="V3107" s="1"/>
      <c r="AM3107" s="1"/>
    </row>
    <row r="3108" spans="17:39" x14ac:dyDescent="0.2">
      <c r="Q3108" s="1"/>
      <c r="V3108" s="1"/>
      <c r="AM3108" s="1"/>
    </row>
    <row r="3109" spans="17:39" x14ac:dyDescent="0.2">
      <c r="Q3109" s="1"/>
      <c r="V3109" s="1"/>
      <c r="AM3109" s="1"/>
    </row>
    <row r="3110" spans="17:39" x14ac:dyDescent="0.2">
      <c r="Q3110" s="1"/>
      <c r="V3110" s="1"/>
      <c r="AM3110" s="1"/>
    </row>
    <row r="3111" spans="17:39" x14ac:dyDescent="0.2">
      <c r="Q3111" s="1"/>
      <c r="V3111" s="1"/>
      <c r="AM3111" s="1"/>
    </row>
    <row r="3112" spans="17:39" x14ac:dyDescent="0.2">
      <c r="Q3112" s="1"/>
      <c r="V3112" s="1"/>
      <c r="AM3112" s="1"/>
    </row>
    <row r="3113" spans="17:39" x14ac:dyDescent="0.2">
      <c r="Q3113" s="1"/>
      <c r="V3113" s="1"/>
      <c r="AM3113" s="1"/>
    </row>
    <row r="3114" spans="17:39" x14ac:dyDescent="0.2">
      <c r="Q3114" s="1"/>
      <c r="V3114" s="1"/>
      <c r="AM3114" s="1"/>
    </row>
    <row r="3115" spans="17:39" x14ac:dyDescent="0.2">
      <c r="Q3115" s="1"/>
      <c r="V3115" s="1"/>
      <c r="AM3115" s="1"/>
    </row>
    <row r="3116" spans="17:39" x14ac:dyDescent="0.2">
      <c r="Q3116" s="1"/>
      <c r="V3116" s="1"/>
      <c r="AM3116" s="1"/>
    </row>
    <row r="3117" spans="17:39" x14ac:dyDescent="0.2">
      <c r="Q3117" s="1"/>
      <c r="V3117" s="1"/>
      <c r="AM3117" s="1"/>
    </row>
    <row r="3118" spans="17:39" x14ac:dyDescent="0.2">
      <c r="Q3118" s="1"/>
      <c r="V3118" s="1"/>
      <c r="AM3118" s="1"/>
    </row>
    <row r="3119" spans="17:39" x14ac:dyDescent="0.2">
      <c r="Q3119" s="1"/>
      <c r="V3119" s="1"/>
      <c r="AM3119" s="1"/>
    </row>
    <row r="3120" spans="17:39" x14ac:dyDescent="0.2">
      <c r="Q3120" s="1"/>
      <c r="V3120" s="1"/>
      <c r="AM3120" s="1"/>
    </row>
    <row r="3121" spans="17:39" x14ac:dyDescent="0.2">
      <c r="Q3121" s="1"/>
      <c r="V3121" s="1"/>
      <c r="AM3121" s="1"/>
    </row>
    <row r="3122" spans="17:39" x14ac:dyDescent="0.2">
      <c r="Q3122" s="1"/>
      <c r="V3122" s="1"/>
      <c r="AM3122" s="1"/>
    </row>
    <row r="3123" spans="17:39" x14ac:dyDescent="0.2">
      <c r="Q3123" s="1"/>
      <c r="V3123" s="1"/>
      <c r="AM3123" s="1"/>
    </row>
    <row r="3124" spans="17:39" x14ac:dyDescent="0.2">
      <c r="Q3124" s="1"/>
      <c r="V3124" s="1"/>
      <c r="AM3124" s="1"/>
    </row>
    <row r="3125" spans="17:39" x14ac:dyDescent="0.2">
      <c r="Q3125" s="1"/>
      <c r="V3125" s="1"/>
      <c r="AM3125" s="1"/>
    </row>
    <row r="3126" spans="17:39" x14ac:dyDescent="0.2">
      <c r="Q3126" s="1"/>
      <c r="V3126" s="1"/>
      <c r="AM3126" s="1"/>
    </row>
    <row r="3127" spans="17:39" x14ac:dyDescent="0.2">
      <c r="Q3127" s="1"/>
      <c r="V3127" s="1"/>
      <c r="AM3127" s="1"/>
    </row>
    <row r="3128" spans="17:39" x14ac:dyDescent="0.2">
      <c r="Q3128" s="1"/>
      <c r="V3128" s="1"/>
      <c r="AM3128" s="1"/>
    </row>
    <row r="3129" spans="17:39" x14ac:dyDescent="0.2">
      <c r="Q3129" s="1"/>
      <c r="V3129" s="1"/>
      <c r="AM3129" s="1"/>
    </row>
    <row r="3130" spans="17:39" x14ac:dyDescent="0.2">
      <c r="Q3130" s="1"/>
      <c r="V3130" s="1"/>
      <c r="AM3130" s="1"/>
    </row>
    <row r="3131" spans="17:39" x14ac:dyDescent="0.2">
      <c r="Q3131" s="1"/>
      <c r="V3131" s="1"/>
      <c r="AM3131" s="1"/>
    </row>
    <row r="3132" spans="17:39" x14ac:dyDescent="0.2">
      <c r="Q3132" s="1"/>
      <c r="V3132" s="1"/>
      <c r="AM3132" s="1"/>
    </row>
    <row r="3133" spans="17:39" x14ac:dyDescent="0.2">
      <c r="Q3133" s="1"/>
      <c r="V3133" s="1"/>
      <c r="AM3133" s="1"/>
    </row>
    <row r="3134" spans="17:39" x14ac:dyDescent="0.2">
      <c r="Q3134" s="1"/>
      <c r="V3134" s="1"/>
      <c r="AM3134" s="1"/>
    </row>
    <row r="3135" spans="17:39" x14ac:dyDescent="0.2">
      <c r="Q3135" s="1"/>
      <c r="V3135" s="1"/>
      <c r="AM3135" s="1"/>
    </row>
    <row r="3136" spans="17:39" x14ac:dyDescent="0.2">
      <c r="Q3136" s="1"/>
      <c r="V3136" s="1"/>
      <c r="AM3136" s="1"/>
    </row>
    <row r="3137" spans="17:39" x14ac:dyDescent="0.2">
      <c r="Q3137" s="1"/>
      <c r="V3137" s="1"/>
      <c r="AM3137" s="1"/>
    </row>
    <row r="3138" spans="17:39" x14ac:dyDescent="0.2">
      <c r="Q3138" s="1"/>
      <c r="V3138" s="1"/>
      <c r="AM3138" s="1"/>
    </row>
    <row r="3139" spans="17:39" x14ac:dyDescent="0.2">
      <c r="Q3139" s="1"/>
      <c r="V3139" s="1"/>
      <c r="AM3139" s="1"/>
    </row>
    <row r="3140" spans="17:39" x14ac:dyDescent="0.2">
      <c r="Q3140" s="1"/>
      <c r="V3140" s="1"/>
      <c r="AM3140" s="1"/>
    </row>
    <row r="3141" spans="17:39" x14ac:dyDescent="0.2">
      <c r="Q3141" s="1"/>
      <c r="V3141" s="1"/>
      <c r="AM3141" s="1"/>
    </row>
    <row r="3142" spans="17:39" x14ac:dyDescent="0.2">
      <c r="Q3142" s="1"/>
      <c r="V3142" s="1"/>
      <c r="AM3142" s="1"/>
    </row>
    <row r="3143" spans="17:39" x14ac:dyDescent="0.2">
      <c r="Q3143" s="1"/>
      <c r="V3143" s="1"/>
      <c r="AM3143" s="1"/>
    </row>
    <row r="3144" spans="17:39" x14ac:dyDescent="0.2">
      <c r="Q3144" s="1"/>
      <c r="V3144" s="1"/>
      <c r="AM3144" s="1"/>
    </row>
    <row r="3145" spans="17:39" x14ac:dyDescent="0.2">
      <c r="Q3145" s="1"/>
      <c r="V3145" s="1"/>
      <c r="AM3145" s="1"/>
    </row>
    <row r="3146" spans="17:39" x14ac:dyDescent="0.2">
      <c r="Q3146" s="1"/>
      <c r="V3146" s="1"/>
      <c r="AM3146" s="1"/>
    </row>
    <row r="3147" spans="17:39" x14ac:dyDescent="0.2">
      <c r="Q3147" s="1"/>
      <c r="V3147" s="1"/>
      <c r="AM3147" s="1"/>
    </row>
    <row r="3148" spans="17:39" x14ac:dyDescent="0.2">
      <c r="Q3148" s="1"/>
      <c r="V3148" s="1"/>
      <c r="AM3148" s="1"/>
    </row>
    <row r="3149" spans="17:39" x14ac:dyDescent="0.2">
      <c r="Q3149" s="1"/>
      <c r="V3149" s="1"/>
      <c r="AM3149" s="1"/>
    </row>
    <row r="3150" spans="17:39" x14ac:dyDescent="0.2">
      <c r="Q3150" s="1"/>
      <c r="V3150" s="1"/>
      <c r="AM3150" s="1"/>
    </row>
    <row r="3151" spans="17:39" x14ac:dyDescent="0.2">
      <c r="Q3151" s="1"/>
      <c r="V3151" s="1"/>
      <c r="AM3151" s="1"/>
    </row>
    <row r="3152" spans="17:39" x14ac:dyDescent="0.2">
      <c r="Q3152" s="1"/>
      <c r="V3152" s="1"/>
      <c r="AM3152" s="1"/>
    </row>
    <row r="3153" spans="17:39" x14ac:dyDescent="0.2">
      <c r="Q3153" s="1"/>
      <c r="V3153" s="1"/>
      <c r="AM3153" s="1"/>
    </row>
    <row r="3154" spans="17:39" x14ac:dyDescent="0.2">
      <c r="Q3154" s="1"/>
      <c r="V3154" s="1"/>
      <c r="AM3154" s="1"/>
    </row>
    <row r="3155" spans="17:39" x14ac:dyDescent="0.2">
      <c r="Q3155" s="1"/>
      <c r="V3155" s="1"/>
      <c r="AM3155" s="1"/>
    </row>
    <row r="3156" spans="17:39" x14ac:dyDescent="0.2">
      <c r="Q3156" s="1"/>
      <c r="V3156" s="1"/>
      <c r="AM3156" s="1"/>
    </row>
    <row r="3157" spans="17:39" x14ac:dyDescent="0.2">
      <c r="Q3157" s="1"/>
      <c r="V3157" s="1"/>
      <c r="AM3157" s="1"/>
    </row>
    <row r="3158" spans="17:39" x14ac:dyDescent="0.2">
      <c r="Q3158" s="1"/>
      <c r="V3158" s="1"/>
      <c r="AM3158" s="1"/>
    </row>
    <row r="3159" spans="17:39" x14ac:dyDescent="0.2">
      <c r="Q3159" s="1"/>
      <c r="V3159" s="1"/>
      <c r="AM3159" s="1"/>
    </row>
    <row r="3160" spans="17:39" x14ac:dyDescent="0.2">
      <c r="Q3160" s="1"/>
      <c r="V3160" s="1"/>
      <c r="AM3160" s="1"/>
    </row>
    <row r="3161" spans="17:39" x14ac:dyDescent="0.2">
      <c r="Q3161" s="1"/>
      <c r="V3161" s="1"/>
      <c r="AM3161" s="1"/>
    </row>
    <row r="3162" spans="17:39" x14ac:dyDescent="0.2">
      <c r="Q3162" s="1"/>
      <c r="V3162" s="1"/>
      <c r="AM3162" s="1"/>
    </row>
    <row r="3163" spans="17:39" x14ac:dyDescent="0.2">
      <c r="Q3163" s="1"/>
      <c r="V3163" s="1"/>
      <c r="AM3163" s="1"/>
    </row>
    <row r="3164" spans="17:39" x14ac:dyDescent="0.2">
      <c r="Q3164" s="1"/>
      <c r="V3164" s="1"/>
      <c r="AM3164" s="1"/>
    </row>
    <row r="3165" spans="17:39" x14ac:dyDescent="0.2">
      <c r="Q3165" s="1"/>
      <c r="V3165" s="1"/>
      <c r="AM3165" s="1"/>
    </row>
    <row r="3166" spans="17:39" x14ac:dyDescent="0.2">
      <c r="Q3166" s="1"/>
      <c r="V3166" s="1"/>
      <c r="AM3166" s="1"/>
    </row>
    <row r="3167" spans="17:39" x14ac:dyDescent="0.2">
      <c r="Q3167" s="1"/>
      <c r="V3167" s="1"/>
      <c r="AM3167" s="1"/>
    </row>
    <row r="3168" spans="17:39" x14ac:dyDescent="0.2">
      <c r="Q3168" s="1"/>
      <c r="V3168" s="1"/>
      <c r="AM3168" s="1"/>
    </row>
    <row r="3169" spans="17:39" x14ac:dyDescent="0.2">
      <c r="Q3169" s="1"/>
      <c r="V3169" s="1"/>
      <c r="AM3169" s="1"/>
    </row>
    <row r="3170" spans="17:39" x14ac:dyDescent="0.2">
      <c r="Q3170" s="1"/>
      <c r="V3170" s="1"/>
      <c r="AM3170" s="1"/>
    </row>
    <row r="3171" spans="17:39" x14ac:dyDescent="0.2">
      <c r="Q3171" s="1"/>
      <c r="V3171" s="1"/>
      <c r="AM3171" s="1"/>
    </row>
    <row r="3172" spans="17:39" x14ac:dyDescent="0.2">
      <c r="Q3172" s="1"/>
      <c r="V3172" s="1"/>
      <c r="AM3172" s="1"/>
    </row>
    <row r="3173" spans="17:39" x14ac:dyDescent="0.2">
      <c r="Q3173" s="1"/>
      <c r="V3173" s="1"/>
      <c r="AM3173" s="1"/>
    </row>
    <row r="3174" spans="17:39" x14ac:dyDescent="0.2">
      <c r="Q3174" s="1"/>
      <c r="V3174" s="1"/>
      <c r="AM3174" s="1"/>
    </row>
    <row r="3175" spans="17:39" x14ac:dyDescent="0.2">
      <c r="Q3175" s="1"/>
      <c r="V3175" s="1"/>
      <c r="AM3175" s="1"/>
    </row>
    <row r="3176" spans="17:39" x14ac:dyDescent="0.2">
      <c r="Q3176" s="1"/>
      <c r="V3176" s="1"/>
      <c r="AM3176" s="1"/>
    </row>
    <row r="3177" spans="17:39" x14ac:dyDescent="0.2">
      <c r="Q3177" s="1"/>
      <c r="V3177" s="1"/>
      <c r="AM3177" s="1"/>
    </row>
    <row r="3178" spans="17:39" x14ac:dyDescent="0.2">
      <c r="Q3178" s="1"/>
      <c r="V3178" s="1"/>
      <c r="AM3178" s="1"/>
    </row>
    <row r="3179" spans="17:39" x14ac:dyDescent="0.2">
      <c r="Q3179" s="1"/>
      <c r="V3179" s="1"/>
      <c r="AM3179" s="1"/>
    </row>
    <row r="3180" spans="17:39" x14ac:dyDescent="0.2">
      <c r="Q3180" s="1"/>
      <c r="V3180" s="1"/>
      <c r="AM3180" s="1"/>
    </row>
    <row r="3181" spans="17:39" x14ac:dyDescent="0.2">
      <c r="Q3181" s="1"/>
      <c r="V3181" s="1"/>
      <c r="AM3181" s="1"/>
    </row>
    <row r="3182" spans="17:39" x14ac:dyDescent="0.2">
      <c r="Q3182" s="1"/>
      <c r="V3182" s="1"/>
      <c r="AM3182" s="1"/>
    </row>
    <row r="3183" spans="17:39" x14ac:dyDescent="0.2">
      <c r="Q3183" s="1"/>
      <c r="V3183" s="1"/>
      <c r="AM3183" s="1"/>
    </row>
    <row r="3184" spans="17:39" x14ac:dyDescent="0.2">
      <c r="Q3184" s="1"/>
      <c r="V3184" s="1"/>
      <c r="AM3184" s="1"/>
    </row>
    <row r="3185" spans="17:39" x14ac:dyDescent="0.2">
      <c r="Q3185" s="1"/>
      <c r="V3185" s="1"/>
      <c r="AM3185" s="1"/>
    </row>
    <row r="3186" spans="17:39" x14ac:dyDescent="0.2">
      <c r="Q3186" s="1"/>
      <c r="V3186" s="1"/>
      <c r="AM3186" s="1"/>
    </row>
    <row r="3187" spans="17:39" x14ac:dyDescent="0.2">
      <c r="Q3187" s="1"/>
      <c r="V3187" s="1"/>
      <c r="AM3187" s="1"/>
    </row>
    <row r="3188" spans="17:39" x14ac:dyDescent="0.2">
      <c r="Q3188" s="1"/>
      <c r="V3188" s="1"/>
      <c r="AM3188" s="1"/>
    </row>
    <row r="3189" spans="17:39" x14ac:dyDescent="0.2">
      <c r="Q3189" s="1"/>
      <c r="V3189" s="1"/>
      <c r="AM3189" s="1"/>
    </row>
    <row r="3190" spans="17:39" x14ac:dyDescent="0.2">
      <c r="Q3190" s="1"/>
      <c r="V3190" s="1"/>
      <c r="AM3190" s="1"/>
    </row>
    <row r="3191" spans="17:39" x14ac:dyDescent="0.2">
      <c r="Q3191" s="1"/>
      <c r="V3191" s="1"/>
      <c r="AM3191" s="1"/>
    </row>
    <row r="3192" spans="17:39" x14ac:dyDescent="0.2">
      <c r="Q3192" s="1"/>
      <c r="V3192" s="1"/>
      <c r="AM3192" s="1"/>
    </row>
    <row r="3193" spans="17:39" x14ac:dyDescent="0.2">
      <c r="Q3193" s="1"/>
      <c r="V3193" s="1"/>
      <c r="AM3193" s="1"/>
    </row>
    <row r="3194" spans="17:39" x14ac:dyDescent="0.2">
      <c r="Q3194" s="1"/>
      <c r="V3194" s="1"/>
      <c r="AM3194" s="1"/>
    </row>
    <row r="3195" spans="17:39" x14ac:dyDescent="0.2">
      <c r="Q3195" s="1"/>
      <c r="V3195" s="1"/>
      <c r="AM3195" s="1"/>
    </row>
    <row r="3196" spans="17:39" x14ac:dyDescent="0.2">
      <c r="Q3196" s="1"/>
      <c r="V3196" s="1"/>
      <c r="AM3196" s="1"/>
    </row>
    <row r="3197" spans="17:39" x14ac:dyDescent="0.2">
      <c r="Q3197" s="1"/>
      <c r="V3197" s="1"/>
      <c r="AM3197" s="1"/>
    </row>
    <row r="3198" spans="17:39" x14ac:dyDescent="0.2">
      <c r="Q3198" s="1"/>
      <c r="V3198" s="1"/>
      <c r="AM3198" s="1"/>
    </row>
    <row r="3199" spans="17:39" x14ac:dyDescent="0.2">
      <c r="Q3199" s="1"/>
      <c r="V3199" s="1"/>
      <c r="AM3199" s="1"/>
    </row>
    <row r="3200" spans="17:39" x14ac:dyDescent="0.2">
      <c r="Q3200" s="1"/>
      <c r="V3200" s="1"/>
      <c r="AM3200" s="1"/>
    </row>
    <row r="3201" spans="17:39" x14ac:dyDescent="0.2">
      <c r="Q3201" s="1"/>
      <c r="V3201" s="1"/>
      <c r="AM3201" s="1"/>
    </row>
    <row r="3202" spans="17:39" x14ac:dyDescent="0.2">
      <c r="Q3202" s="1"/>
      <c r="V3202" s="1"/>
      <c r="AM3202" s="1"/>
    </row>
    <row r="3203" spans="17:39" x14ac:dyDescent="0.2">
      <c r="Q3203" s="1"/>
      <c r="V3203" s="1"/>
      <c r="AM3203" s="1"/>
    </row>
    <row r="3204" spans="17:39" x14ac:dyDescent="0.2">
      <c r="Q3204" s="1"/>
      <c r="V3204" s="1"/>
      <c r="AM3204" s="1"/>
    </row>
    <row r="3205" spans="17:39" x14ac:dyDescent="0.2">
      <c r="Q3205" s="1"/>
      <c r="V3205" s="1"/>
      <c r="AM3205" s="1"/>
    </row>
    <row r="3206" spans="17:39" x14ac:dyDescent="0.2">
      <c r="Q3206" s="1"/>
      <c r="V3206" s="1"/>
      <c r="AM3206" s="1"/>
    </row>
    <row r="3207" spans="17:39" x14ac:dyDescent="0.2">
      <c r="Q3207" s="1"/>
      <c r="V3207" s="1"/>
      <c r="AM3207" s="1"/>
    </row>
    <row r="3208" spans="17:39" x14ac:dyDescent="0.2">
      <c r="Q3208" s="1"/>
      <c r="V3208" s="1"/>
      <c r="AM3208" s="1"/>
    </row>
    <row r="3209" spans="17:39" x14ac:dyDescent="0.2">
      <c r="Q3209" s="1"/>
      <c r="V3209" s="1"/>
      <c r="AM3209" s="1"/>
    </row>
    <row r="3210" spans="17:39" x14ac:dyDescent="0.2">
      <c r="Q3210" s="1"/>
      <c r="V3210" s="1"/>
      <c r="AM3210" s="1"/>
    </row>
    <row r="3211" spans="17:39" x14ac:dyDescent="0.2">
      <c r="Q3211" s="1"/>
      <c r="V3211" s="1"/>
      <c r="AM3211" s="1"/>
    </row>
    <row r="3212" spans="17:39" x14ac:dyDescent="0.2">
      <c r="Q3212" s="1"/>
      <c r="V3212" s="1"/>
      <c r="AM3212" s="1"/>
    </row>
    <row r="3213" spans="17:39" x14ac:dyDescent="0.2">
      <c r="Q3213" s="1"/>
      <c r="V3213" s="1"/>
      <c r="AM3213" s="1"/>
    </row>
    <row r="3214" spans="17:39" x14ac:dyDescent="0.2">
      <c r="Q3214" s="1"/>
      <c r="V3214" s="1"/>
      <c r="AM3214" s="1"/>
    </row>
    <row r="3215" spans="17:39" x14ac:dyDescent="0.2">
      <c r="Q3215" s="1"/>
      <c r="V3215" s="1"/>
      <c r="AM3215" s="1"/>
    </row>
    <row r="3216" spans="17:39" x14ac:dyDescent="0.2">
      <c r="Q3216" s="1"/>
      <c r="V3216" s="1"/>
      <c r="AM3216" s="1"/>
    </row>
    <row r="3217" spans="17:39" x14ac:dyDescent="0.2">
      <c r="Q3217" s="1"/>
      <c r="V3217" s="1"/>
      <c r="AM3217" s="1"/>
    </row>
    <row r="3218" spans="17:39" x14ac:dyDescent="0.2">
      <c r="Q3218" s="1"/>
      <c r="V3218" s="1"/>
      <c r="AM3218" s="1"/>
    </row>
    <row r="3219" spans="17:39" x14ac:dyDescent="0.2">
      <c r="Q3219" s="1"/>
      <c r="V3219" s="1"/>
      <c r="AM3219" s="1"/>
    </row>
    <row r="3220" spans="17:39" x14ac:dyDescent="0.2">
      <c r="Q3220" s="1"/>
      <c r="V3220" s="1"/>
      <c r="AM3220" s="1"/>
    </row>
    <row r="3221" spans="17:39" x14ac:dyDescent="0.2">
      <c r="Q3221" s="1"/>
      <c r="V3221" s="1"/>
      <c r="AM3221" s="1"/>
    </row>
    <row r="3222" spans="17:39" x14ac:dyDescent="0.2">
      <c r="Q3222" s="1"/>
      <c r="V3222" s="1"/>
      <c r="AM3222" s="1"/>
    </row>
    <row r="3223" spans="17:39" x14ac:dyDescent="0.2">
      <c r="Q3223" s="1"/>
      <c r="V3223" s="1"/>
      <c r="AM3223" s="1"/>
    </row>
    <row r="3224" spans="17:39" x14ac:dyDescent="0.2">
      <c r="Q3224" s="1"/>
      <c r="V3224" s="1"/>
      <c r="AM3224" s="1"/>
    </row>
    <row r="3225" spans="17:39" x14ac:dyDescent="0.2">
      <c r="Q3225" s="1"/>
      <c r="V3225" s="1"/>
      <c r="AM3225" s="1"/>
    </row>
    <row r="3226" spans="17:39" x14ac:dyDescent="0.2">
      <c r="Q3226" s="1"/>
      <c r="V3226" s="1"/>
      <c r="AM3226" s="1"/>
    </row>
    <row r="3227" spans="17:39" x14ac:dyDescent="0.2">
      <c r="Q3227" s="1"/>
      <c r="V3227" s="1"/>
      <c r="AM3227" s="1"/>
    </row>
    <row r="3228" spans="17:39" x14ac:dyDescent="0.2">
      <c r="Q3228" s="1"/>
      <c r="V3228" s="1"/>
      <c r="AM3228" s="1"/>
    </row>
    <row r="3229" spans="17:39" x14ac:dyDescent="0.2">
      <c r="Q3229" s="1"/>
      <c r="V3229" s="1"/>
      <c r="AM3229" s="1"/>
    </row>
    <row r="3230" spans="17:39" x14ac:dyDescent="0.2">
      <c r="Q3230" s="1"/>
      <c r="V3230" s="1"/>
      <c r="AM3230" s="1"/>
    </row>
    <row r="3231" spans="17:39" x14ac:dyDescent="0.2">
      <c r="Q3231" s="1"/>
      <c r="V3231" s="1"/>
      <c r="AM3231" s="1"/>
    </row>
    <row r="3232" spans="17:39" x14ac:dyDescent="0.2">
      <c r="Q3232" s="1"/>
      <c r="V3232" s="1"/>
      <c r="AM3232" s="1"/>
    </row>
    <row r="3233" spans="17:39" x14ac:dyDescent="0.2">
      <c r="Q3233" s="1"/>
      <c r="V3233" s="1"/>
      <c r="AM3233" s="1"/>
    </row>
    <row r="3234" spans="17:39" x14ac:dyDescent="0.2">
      <c r="Q3234" s="1"/>
      <c r="V3234" s="1"/>
      <c r="AM3234" s="1"/>
    </row>
    <row r="3235" spans="17:39" x14ac:dyDescent="0.2">
      <c r="Q3235" s="1"/>
      <c r="V3235" s="1"/>
      <c r="AM3235" s="1"/>
    </row>
    <row r="3236" spans="17:39" x14ac:dyDescent="0.2">
      <c r="Q3236" s="1"/>
      <c r="V3236" s="1"/>
      <c r="AM3236" s="1"/>
    </row>
    <row r="3237" spans="17:39" x14ac:dyDescent="0.2">
      <c r="Q3237" s="1"/>
      <c r="V3237" s="1"/>
      <c r="AM3237" s="1"/>
    </row>
    <row r="3238" spans="17:39" x14ac:dyDescent="0.2">
      <c r="Q3238" s="1"/>
      <c r="V3238" s="1"/>
      <c r="AM3238" s="1"/>
    </row>
    <row r="3239" spans="17:39" x14ac:dyDescent="0.2">
      <c r="Q3239" s="1"/>
      <c r="V3239" s="1"/>
      <c r="AM3239" s="1"/>
    </row>
    <row r="3240" spans="17:39" x14ac:dyDescent="0.2">
      <c r="Q3240" s="1"/>
      <c r="V3240" s="1"/>
      <c r="AM3240" s="1"/>
    </row>
    <row r="3241" spans="17:39" x14ac:dyDescent="0.2">
      <c r="Q3241" s="1"/>
      <c r="V3241" s="1"/>
      <c r="AM3241" s="1"/>
    </row>
    <row r="3242" spans="17:39" x14ac:dyDescent="0.2">
      <c r="Q3242" s="1"/>
      <c r="V3242" s="1"/>
      <c r="AM3242" s="1"/>
    </row>
    <row r="3243" spans="17:39" x14ac:dyDescent="0.2">
      <c r="Q3243" s="1"/>
      <c r="V3243" s="1"/>
      <c r="AM3243" s="1"/>
    </row>
    <row r="3244" spans="17:39" x14ac:dyDescent="0.2">
      <c r="Q3244" s="1"/>
      <c r="V3244" s="1"/>
      <c r="AM3244" s="1"/>
    </row>
    <row r="3245" spans="17:39" x14ac:dyDescent="0.2">
      <c r="Q3245" s="1"/>
      <c r="V3245" s="1"/>
      <c r="AM3245" s="1"/>
    </row>
    <row r="3246" spans="17:39" x14ac:dyDescent="0.2">
      <c r="Q3246" s="1"/>
      <c r="V3246" s="1"/>
      <c r="AM3246" s="1"/>
    </row>
    <row r="3247" spans="17:39" x14ac:dyDescent="0.2">
      <c r="Q3247" s="1"/>
      <c r="V3247" s="1"/>
      <c r="AM3247" s="1"/>
    </row>
    <row r="3248" spans="17:39" x14ac:dyDescent="0.2">
      <c r="Q3248" s="1"/>
      <c r="V3248" s="1"/>
      <c r="AM3248" s="1"/>
    </row>
    <row r="3249" spans="17:39" x14ac:dyDescent="0.2">
      <c r="Q3249" s="1"/>
      <c r="V3249" s="1"/>
      <c r="AM3249" s="1"/>
    </row>
    <row r="3250" spans="17:39" x14ac:dyDescent="0.2">
      <c r="Q3250" s="1"/>
      <c r="V3250" s="1"/>
      <c r="AM3250" s="1"/>
    </row>
    <row r="3251" spans="17:39" x14ac:dyDescent="0.2">
      <c r="Q3251" s="1"/>
      <c r="V3251" s="1"/>
      <c r="AM3251" s="1"/>
    </row>
    <row r="3252" spans="17:39" x14ac:dyDescent="0.2">
      <c r="Q3252" s="1"/>
      <c r="V3252" s="1"/>
      <c r="AM3252" s="1"/>
    </row>
    <row r="3253" spans="17:39" x14ac:dyDescent="0.2">
      <c r="Q3253" s="1"/>
      <c r="V3253" s="1"/>
      <c r="AM3253" s="1"/>
    </row>
    <row r="3254" spans="17:39" x14ac:dyDescent="0.2">
      <c r="Q3254" s="1"/>
      <c r="V3254" s="1"/>
      <c r="AM3254" s="1"/>
    </row>
    <row r="3255" spans="17:39" x14ac:dyDescent="0.2">
      <c r="Q3255" s="1"/>
      <c r="V3255" s="1"/>
      <c r="AM3255" s="1"/>
    </row>
    <row r="3256" spans="17:39" x14ac:dyDescent="0.2">
      <c r="Q3256" s="1"/>
      <c r="V3256" s="1"/>
      <c r="AM3256" s="1"/>
    </row>
    <row r="3257" spans="17:39" x14ac:dyDescent="0.2">
      <c r="Q3257" s="1"/>
      <c r="V3257" s="1"/>
      <c r="AM3257" s="1"/>
    </row>
    <row r="3258" spans="17:39" x14ac:dyDescent="0.2">
      <c r="Q3258" s="1"/>
      <c r="V3258" s="1"/>
      <c r="AM3258" s="1"/>
    </row>
    <row r="3259" spans="17:39" x14ac:dyDescent="0.2">
      <c r="Q3259" s="1"/>
      <c r="V3259" s="1"/>
      <c r="AM3259" s="1"/>
    </row>
    <row r="3260" spans="17:39" x14ac:dyDescent="0.2">
      <c r="Q3260" s="1"/>
      <c r="V3260" s="1"/>
      <c r="AM3260" s="1"/>
    </row>
    <row r="3261" spans="17:39" x14ac:dyDescent="0.2">
      <c r="Q3261" s="1"/>
      <c r="V3261" s="1"/>
      <c r="AM3261" s="1"/>
    </row>
    <row r="3262" spans="17:39" x14ac:dyDescent="0.2">
      <c r="Q3262" s="1"/>
      <c r="V3262" s="1"/>
      <c r="AM3262" s="1"/>
    </row>
    <row r="3263" spans="17:39" x14ac:dyDescent="0.2">
      <c r="Q3263" s="1"/>
      <c r="V3263" s="1"/>
      <c r="AM3263" s="1"/>
    </row>
    <row r="3264" spans="17:39" x14ac:dyDescent="0.2">
      <c r="Q3264" s="1"/>
      <c r="V3264" s="1"/>
      <c r="AM3264" s="1"/>
    </row>
    <row r="3265" spans="17:39" x14ac:dyDescent="0.2">
      <c r="Q3265" s="1"/>
      <c r="V3265" s="1"/>
      <c r="AM3265" s="1"/>
    </row>
    <row r="3266" spans="17:39" x14ac:dyDescent="0.2">
      <c r="Q3266" s="1"/>
      <c r="V3266" s="1"/>
      <c r="AM3266" s="1"/>
    </row>
    <row r="3267" spans="17:39" x14ac:dyDescent="0.2">
      <c r="Q3267" s="1"/>
      <c r="V3267" s="1"/>
      <c r="AM3267" s="1"/>
    </row>
    <row r="3268" spans="17:39" x14ac:dyDescent="0.2">
      <c r="Q3268" s="1"/>
      <c r="V3268" s="1"/>
      <c r="AM3268" s="1"/>
    </row>
    <row r="3269" spans="17:39" x14ac:dyDescent="0.2">
      <c r="Q3269" s="1"/>
      <c r="V3269" s="1"/>
      <c r="AM3269" s="1"/>
    </row>
    <row r="3270" spans="17:39" x14ac:dyDescent="0.2">
      <c r="Q3270" s="1"/>
      <c r="V3270" s="1"/>
      <c r="AM3270" s="1"/>
    </row>
    <row r="3271" spans="17:39" x14ac:dyDescent="0.2">
      <c r="Q3271" s="1"/>
      <c r="V3271" s="1"/>
      <c r="AM3271" s="1"/>
    </row>
    <row r="3272" spans="17:39" x14ac:dyDescent="0.2">
      <c r="Q3272" s="1"/>
      <c r="V3272" s="1"/>
      <c r="AM3272" s="1"/>
    </row>
    <row r="3273" spans="17:39" x14ac:dyDescent="0.2">
      <c r="Q3273" s="1"/>
      <c r="V3273" s="1"/>
      <c r="AM3273" s="1"/>
    </row>
    <row r="3274" spans="17:39" x14ac:dyDescent="0.2">
      <c r="Q3274" s="1"/>
      <c r="V3274" s="1"/>
      <c r="AM3274" s="1"/>
    </row>
    <row r="3275" spans="17:39" x14ac:dyDescent="0.2">
      <c r="Q3275" s="1"/>
      <c r="V3275" s="1"/>
      <c r="AM3275" s="1"/>
    </row>
    <row r="3276" spans="17:39" x14ac:dyDescent="0.2">
      <c r="Q3276" s="1"/>
      <c r="V3276" s="1"/>
      <c r="AM3276" s="1"/>
    </row>
    <row r="3277" spans="17:39" x14ac:dyDescent="0.2">
      <c r="Q3277" s="1"/>
      <c r="V3277" s="1"/>
      <c r="AM3277" s="1"/>
    </row>
    <row r="3278" spans="17:39" x14ac:dyDescent="0.2">
      <c r="Q3278" s="1"/>
      <c r="V3278" s="1"/>
      <c r="AM3278" s="1"/>
    </row>
    <row r="3279" spans="17:39" x14ac:dyDescent="0.2">
      <c r="Q3279" s="1"/>
      <c r="V3279" s="1"/>
      <c r="AM3279" s="1"/>
    </row>
    <row r="3280" spans="17:39" x14ac:dyDescent="0.2">
      <c r="Q3280" s="1"/>
      <c r="V3280" s="1"/>
      <c r="AM3280" s="1"/>
    </row>
    <row r="3281" spans="17:39" x14ac:dyDescent="0.2">
      <c r="Q3281" s="1"/>
      <c r="V3281" s="1"/>
      <c r="AM3281" s="1"/>
    </row>
    <row r="3282" spans="17:39" x14ac:dyDescent="0.2">
      <c r="Q3282" s="1"/>
      <c r="V3282" s="1"/>
      <c r="AM3282" s="1"/>
    </row>
    <row r="3283" spans="17:39" x14ac:dyDescent="0.2">
      <c r="Q3283" s="1"/>
      <c r="V3283" s="1"/>
      <c r="AM3283" s="1"/>
    </row>
    <row r="3284" spans="17:39" x14ac:dyDescent="0.2">
      <c r="Q3284" s="1"/>
      <c r="V3284" s="1"/>
      <c r="AM3284" s="1"/>
    </row>
    <row r="3285" spans="17:39" x14ac:dyDescent="0.2">
      <c r="Q3285" s="1"/>
      <c r="V3285" s="1"/>
      <c r="AM3285" s="1"/>
    </row>
    <row r="3286" spans="17:39" x14ac:dyDescent="0.2">
      <c r="Q3286" s="1"/>
      <c r="V3286" s="1"/>
      <c r="AM3286" s="1"/>
    </row>
    <row r="3287" spans="17:39" x14ac:dyDescent="0.2">
      <c r="Q3287" s="1"/>
      <c r="V3287" s="1"/>
      <c r="AM3287" s="1"/>
    </row>
    <row r="3288" spans="17:39" x14ac:dyDescent="0.2">
      <c r="Q3288" s="1"/>
      <c r="V3288" s="1"/>
      <c r="AM3288" s="1"/>
    </row>
    <row r="3289" spans="17:39" x14ac:dyDescent="0.2">
      <c r="Q3289" s="1"/>
      <c r="V3289" s="1"/>
      <c r="AM3289" s="1"/>
    </row>
    <row r="3290" spans="17:39" x14ac:dyDescent="0.2">
      <c r="Q3290" s="1"/>
      <c r="V3290" s="1"/>
      <c r="AM3290" s="1"/>
    </row>
    <row r="3291" spans="17:39" x14ac:dyDescent="0.2">
      <c r="Q3291" s="1"/>
      <c r="V3291" s="1"/>
      <c r="AM3291" s="1"/>
    </row>
    <row r="3292" spans="17:39" x14ac:dyDescent="0.2">
      <c r="Q3292" s="1"/>
      <c r="V3292" s="1"/>
      <c r="AM3292" s="1"/>
    </row>
    <row r="3293" spans="17:39" x14ac:dyDescent="0.2">
      <c r="Q3293" s="1"/>
      <c r="V3293" s="1"/>
      <c r="AM3293" s="1"/>
    </row>
    <row r="3294" spans="17:39" x14ac:dyDescent="0.2">
      <c r="Q3294" s="1"/>
      <c r="V3294" s="1"/>
      <c r="AM3294" s="1"/>
    </row>
    <row r="3295" spans="17:39" x14ac:dyDescent="0.2">
      <c r="Q3295" s="1"/>
      <c r="V3295" s="1"/>
      <c r="AM3295" s="1"/>
    </row>
    <row r="3296" spans="17:39" x14ac:dyDescent="0.2">
      <c r="Q3296" s="1"/>
      <c r="V3296" s="1"/>
      <c r="AM3296" s="1"/>
    </row>
    <row r="3297" spans="17:39" x14ac:dyDescent="0.2">
      <c r="Q3297" s="1"/>
      <c r="V3297" s="1"/>
      <c r="AM3297" s="1"/>
    </row>
    <row r="3298" spans="17:39" x14ac:dyDescent="0.2">
      <c r="Q3298" s="1"/>
      <c r="V3298" s="1"/>
      <c r="AM3298" s="1"/>
    </row>
    <row r="3299" spans="17:39" x14ac:dyDescent="0.2">
      <c r="Q3299" s="1"/>
      <c r="V3299" s="1"/>
      <c r="AM3299" s="1"/>
    </row>
    <row r="3300" spans="17:39" x14ac:dyDescent="0.2">
      <c r="Q3300" s="1"/>
      <c r="V3300" s="1"/>
      <c r="AM3300" s="1"/>
    </row>
    <row r="3301" spans="17:39" x14ac:dyDescent="0.2">
      <c r="Q3301" s="1"/>
      <c r="V3301" s="1"/>
      <c r="AM3301" s="1"/>
    </row>
    <row r="3302" spans="17:39" x14ac:dyDescent="0.2">
      <c r="Q3302" s="1"/>
      <c r="V3302" s="1"/>
      <c r="AM3302" s="1"/>
    </row>
    <row r="3303" spans="17:39" x14ac:dyDescent="0.2">
      <c r="Q3303" s="1"/>
      <c r="V3303" s="1"/>
      <c r="AM3303" s="1"/>
    </row>
    <row r="3304" spans="17:39" x14ac:dyDescent="0.2">
      <c r="Q3304" s="1"/>
      <c r="V3304" s="1"/>
      <c r="AM3304" s="1"/>
    </row>
    <row r="3305" spans="17:39" x14ac:dyDescent="0.2">
      <c r="Q3305" s="1"/>
      <c r="V3305" s="1"/>
      <c r="AM3305" s="1"/>
    </row>
    <row r="3306" spans="17:39" x14ac:dyDescent="0.2">
      <c r="Q3306" s="1"/>
      <c r="V3306" s="1"/>
      <c r="AM3306" s="1"/>
    </row>
    <row r="3307" spans="17:39" x14ac:dyDescent="0.2">
      <c r="Q3307" s="1"/>
      <c r="V3307" s="1"/>
      <c r="AM3307" s="1"/>
    </row>
    <row r="3308" spans="17:39" x14ac:dyDescent="0.2">
      <c r="Q3308" s="1"/>
      <c r="V3308" s="1"/>
      <c r="AM3308" s="1"/>
    </row>
    <row r="3309" spans="17:39" x14ac:dyDescent="0.2">
      <c r="Q3309" s="1"/>
      <c r="V3309" s="1"/>
      <c r="AM3309" s="1"/>
    </row>
    <row r="3310" spans="17:39" x14ac:dyDescent="0.2">
      <c r="Q3310" s="1"/>
      <c r="V3310" s="1"/>
      <c r="AM3310" s="1"/>
    </row>
    <row r="3311" spans="17:39" x14ac:dyDescent="0.2">
      <c r="Q3311" s="1"/>
      <c r="V3311" s="1"/>
      <c r="AM3311" s="1"/>
    </row>
    <row r="3312" spans="17:39" x14ac:dyDescent="0.2">
      <c r="Q3312" s="1"/>
      <c r="V3312" s="1"/>
      <c r="AM3312" s="1"/>
    </row>
    <row r="3313" spans="17:39" x14ac:dyDescent="0.2">
      <c r="Q3313" s="1"/>
      <c r="V3313" s="1"/>
      <c r="AM3313" s="1"/>
    </row>
    <row r="3314" spans="17:39" x14ac:dyDescent="0.2">
      <c r="Q3314" s="1"/>
      <c r="V3314" s="1"/>
      <c r="AM3314" s="1"/>
    </row>
    <row r="3315" spans="17:39" x14ac:dyDescent="0.2">
      <c r="Q3315" s="1"/>
      <c r="V3315" s="1"/>
      <c r="AM3315" s="1"/>
    </row>
    <row r="3316" spans="17:39" x14ac:dyDescent="0.2">
      <c r="Q3316" s="1"/>
      <c r="V3316" s="1"/>
      <c r="AM3316" s="1"/>
    </row>
    <row r="3317" spans="17:39" x14ac:dyDescent="0.2">
      <c r="Q3317" s="1"/>
      <c r="V3317" s="1"/>
      <c r="AM3317" s="1"/>
    </row>
    <row r="3318" spans="17:39" x14ac:dyDescent="0.2">
      <c r="Q3318" s="1"/>
      <c r="V3318" s="1"/>
      <c r="AM3318" s="1"/>
    </row>
    <row r="3319" spans="17:39" x14ac:dyDescent="0.2">
      <c r="Q3319" s="1"/>
      <c r="V3319" s="1"/>
      <c r="AM3319" s="1"/>
    </row>
    <row r="3320" spans="17:39" x14ac:dyDescent="0.2">
      <c r="Q3320" s="1"/>
      <c r="V3320" s="1"/>
      <c r="AM3320" s="1"/>
    </row>
    <row r="3321" spans="17:39" x14ac:dyDescent="0.2">
      <c r="Q3321" s="1"/>
      <c r="V3321" s="1"/>
      <c r="AM3321" s="1"/>
    </row>
    <row r="3322" spans="17:39" x14ac:dyDescent="0.2">
      <c r="Q3322" s="1"/>
      <c r="V3322" s="1"/>
      <c r="AM3322" s="1"/>
    </row>
    <row r="3323" spans="17:39" x14ac:dyDescent="0.2">
      <c r="Q3323" s="1"/>
      <c r="V3323" s="1"/>
      <c r="AM3323" s="1"/>
    </row>
    <row r="3324" spans="17:39" x14ac:dyDescent="0.2">
      <c r="Q3324" s="1"/>
      <c r="V3324" s="1"/>
      <c r="AM3324" s="1"/>
    </row>
    <row r="3325" spans="17:39" x14ac:dyDescent="0.2">
      <c r="Q3325" s="1"/>
      <c r="V3325" s="1"/>
      <c r="AM3325" s="1"/>
    </row>
    <row r="3326" spans="17:39" x14ac:dyDescent="0.2">
      <c r="Q3326" s="1"/>
      <c r="V3326" s="1"/>
      <c r="AM3326" s="1"/>
    </row>
    <row r="3327" spans="17:39" x14ac:dyDescent="0.2">
      <c r="Q3327" s="1"/>
      <c r="V3327" s="1"/>
      <c r="AM3327" s="1"/>
    </row>
    <row r="3328" spans="17:39" x14ac:dyDescent="0.2">
      <c r="Q3328" s="1"/>
      <c r="V3328" s="1"/>
      <c r="AM3328" s="1"/>
    </row>
    <row r="3329" spans="17:39" x14ac:dyDescent="0.2">
      <c r="Q3329" s="1"/>
      <c r="V3329" s="1"/>
      <c r="AM3329" s="1"/>
    </row>
    <row r="3330" spans="17:39" x14ac:dyDescent="0.2">
      <c r="Q3330" s="1"/>
      <c r="V3330" s="1"/>
      <c r="AM3330" s="1"/>
    </row>
    <row r="3331" spans="17:39" x14ac:dyDescent="0.2">
      <c r="Q3331" s="1"/>
      <c r="V3331" s="1"/>
      <c r="AM3331" s="1"/>
    </row>
    <row r="3332" spans="17:39" x14ac:dyDescent="0.2">
      <c r="Q3332" s="1"/>
      <c r="V3332" s="1"/>
      <c r="AM3332" s="1"/>
    </row>
    <row r="3333" spans="17:39" x14ac:dyDescent="0.2">
      <c r="Q3333" s="1"/>
      <c r="V3333" s="1"/>
      <c r="AM3333" s="1"/>
    </row>
    <row r="3334" spans="17:39" x14ac:dyDescent="0.2">
      <c r="Q3334" s="1"/>
      <c r="V3334" s="1"/>
      <c r="AM3334" s="1"/>
    </row>
    <row r="3335" spans="17:39" x14ac:dyDescent="0.2">
      <c r="Q3335" s="1"/>
      <c r="V3335" s="1"/>
      <c r="AM3335" s="1"/>
    </row>
    <row r="3336" spans="17:39" x14ac:dyDescent="0.2">
      <c r="Q3336" s="1"/>
      <c r="V3336" s="1"/>
      <c r="AM3336" s="1"/>
    </row>
    <row r="3337" spans="17:39" x14ac:dyDescent="0.2">
      <c r="Q3337" s="1"/>
      <c r="V3337" s="1"/>
      <c r="AM3337" s="1"/>
    </row>
    <row r="3338" spans="17:39" x14ac:dyDescent="0.2">
      <c r="Q3338" s="1"/>
      <c r="V3338" s="1"/>
      <c r="AM3338" s="1"/>
    </row>
    <row r="3339" spans="17:39" x14ac:dyDescent="0.2">
      <c r="Q3339" s="1"/>
      <c r="V3339" s="1"/>
      <c r="AM3339" s="1"/>
    </row>
    <row r="3340" spans="17:39" x14ac:dyDescent="0.2">
      <c r="Q3340" s="1"/>
      <c r="V3340" s="1"/>
      <c r="AM3340" s="1"/>
    </row>
    <row r="3341" spans="17:39" x14ac:dyDescent="0.2">
      <c r="Q3341" s="1"/>
      <c r="V3341" s="1"/>
      <c r="AM3341" s="1"/>
    </row>
    <row r="3342" spans="17:39" x14ac:dyDescent="0.2">
      <c r="Q3342" s="1"/>
      <c r="V3342" s="1"/>
      <c r="AM3342" s="1"/>
    </row>
    <row r="3343" spans="17:39" x14ac:dyDescent="0.2">
      <c r="Q3343" s="1"/>
      <c r="V3343" s="1"/>
      <c r="AM3343" s="1"/>
    </row>
    <row r="3344" spans="17:39" x14ac:dyDescent="0.2">
      <c r="Q3344" s="1"/>
      <c r="V3344" s="1"/>
      <c r="AM3344" s="1"/>
    </row>
    <row r="3345" spans="17:39" x14ac:dyDescent="0.2">
      <c r="Q3345" s="1"/>
      <c r="V3345" s="1"/>
      <c r="AM3345" s="1"/>
    </row>
    <row r="3346" spans="17:39" x14ac:dyDescent="0.2">
      <c r="Q3346" s="1"/>
      <c r="V3346" s="1"/>
      <c r="AM3346" s="1"/>
    </row>
    <row r="3347" spans="17:39" x14ac:dyDescent="0.2">
      <c r="Q3347" s="1"/>
      <c r="V3347" s="1"/>
      <c r="AM3347" s="1"/>
    </row>
    <row r="3348" spans="17:39" x14ac:dyDescent="0.2">
      <c r="Q3348" s="1"/>
      <c r="V3348" s="1"/>
      <c r="AM3348" s="1"/>
    </row>
    <row r="3349" spans="17:39" x14ac:dyDescent="0.2">
      <c r="Q3349" s="1"/>
      <c r="V3349" s="1"/>
      <c r="AM3349" s="1"/>
    </row>
    <row r="3350" spans="17:39" x14ac:dyDescent="0.2">
      <c r="Q3350" s="1"/>
      <c r="V3350" s="1"/>
      <c r="AM3350" s="1"/>
    </row>
    <row r="3351" spans="17:39" x14ac:dyDescent="0.2">
      <c r="Q3351" s="1"/>
      <c r="V3351" s="1"/>
      <c r="AM3351" s="1"/>
    </row>
    <row r="3352" spans="17:39" x14ac:dyDescent="0.2">
      <c r="Q3352" s="1"/>
      <c r="V3352" s="1"/>
      <c r="AM3352" s="1"/>
    </row>
    <row r="3353" spans="17:39" x14ac:dyDescent="0.2">
      <c r="Q3353" s="1"/>
      <c r="V3353" s="1"/>
      <c r="AM3353" s="1"/>
    </row>
    <row r="3354" spans="17:39" x14ac:dyDescent="0.2">
      <c r="Q3354" s="1"/>
      <c r="V3354" s="1"/>
      <c r="AM3354" s="1"/>
    </row>
    <row r="3355" spans="17:39" x14ac:dyDescent="0.2">
      <c r="Q3355" s="1"/>
      <c r="V3355" s="1"/>
      <c r="AM3355" s="1"/>
    </row>
    <row r="3356" spans="17:39" x14ac:dyDescent="0.2">
      <c r="Q3356" s="1"/>
      <c r="V3356" s="1"/>
      <c r="AM3356" s="1"/>
    </row>
    <row r="3357" spans="17:39" x14ac:dyDescent="0.2">
      <c r="Q3357" s="1"/>
      <c r="V3357" s="1"/>
      <c r="AM3357" s="1"/>
    </row>
    <row r="3358" spans="17:39" x14ac:dyDescent="0.2">
      <c r="Q3358" s="1"/>
      <c r="V3358" s="1"/>
      <c r="AM3358" s="1"/>
    </row>
    <row r="3359" spans="17:39" x14ac:dyDescent="0.2">
      <c r="Q3359" s="1"/>
      <c r="V3359" s="1"/>
      <c r="AM3359" s="1"/>
    </row>
    <row r="3360" spans="17:39" x14ac:dyDescent="0.2">
      <c r="Q3360" s="1"/>
      <c r="V3360" s="1"/>
      <c r="AM3360" s="1"/>
    </row>
    <row r="3361" spans="17:39" x14ac:dyDescent="0.2">
      <c r="Q3361" s="1"/>
      <c r="V3361" s="1"/>
      <c r="AM3361" s="1"/>
    </row>
    <row r="3362" spans="17:39" x14ac:dyDescent="0.2">
      <c r="Q3362" s="1"/>
      <c r="V3362" s="1"/>
      <c r="AM3362" s="1"/>
    </row>
    <row r="3363" spans="17:39" x14ac:dyDescent="0.2">
      <c r="Q3363" s="1"/>
      <c r="V3363" s="1"/>
      <c r="AM3363" s="1"/>
    </row>
    <row r="3364" spans="17:39" x14ac:dyDescent="0.2">
      <c r="Q3364" s="1"/>
      <c r="V3364" s="1"/>
      <c r="AM3364" s="1"/>
    </row>
    <row r="3365" spans="17:39" x14ac:dyDescent="0.2">
      <c r="Q3365" s="1"/>
      <c r="V3365" s="1"/>
      <c r="AM3365" s="1"/>
    </row>
    <row r="3366" spans="17:39" x14ac:dyDescent="0.2">
      <c r="Q3366" s="1"/>
      <c r="V3366" s="1"/>
      <c r="AM3366" s="1"/>
    </row>
    <row r="3367" spans="17:39" x14ac:dyDescent="0.2">
      <c r="Q3367" s="1"/>
      <c r="V3367" s="1"/>
      <c r="AM3367" s="1"/>
    </row>
    <row r="3368" spans="17:39" x14ac:dyDescent="0.2">
      <c r="Q3368" s="1"/>
      <c r="V3368" s="1"/>
      <c r="AM3368" s="1"/>
    </row>
    <row r="3369" spans="17:39" x14ac:dyDescent="0.2">
      <c r="Q3369" s="1"/>
      <c r="V3369" s="1"/>
      <c r="AM3369" s="1"/>
    </row>
    <row r="3370" spans="17:39" x14ac:dyDescent="0.2">
      <c r="Q3370" s="1"/>
      <c r="V3370" s="1"/>
      <c r="AM3370" s="1"/>
    </row>
    <row r="3371" spans="17:39" x14ac:dyDescent="0.2">
      <c r="Q3371" s="1"/>
      <c r="V3371" s="1"/>
      <c r="AM3371" s="1"/>
    </row>
    <row r="3372" spans="17:39" x14ac:dyDescent="0.2">
      <c r="Q3372" s="1"/>
      <c r="V3372" s="1"/>
      <c r="AM3372" s="1"/>
    </row>
    <row r="3373" spans="17:39" x14ac:dyDescent="0.2">
      <c r="Q3373" s="1"/>
      <c r="V3373" s="1"/>
      <c r="AM3373" s="1"/>
    </row>
    <row r="3374" spans="17:39" x14ac:dyDescent="0.2">
      <c r="Q3374" s="1"/>
      <c r="V3374" s="1"/>
      <c r="AM3374" s="1"/>
    </row>
    <row r="3375" spans="17:39" x14ac:dyDescent="0.2">
      <c r="Q3375" s="1"/>
      <c r="V3375" s="1"/>
      <c r="AM3375" s="1"/>
    </row>
    <row r="3376" spans="17:39" x14ac:dyDescent="0.2">
      <c r="Q3376" s="1"/>
      <c r="V3376" s="1"/>
      <c r="AM3376" s="1"/>
    </row>
    <row r="3377" spans="17:39" x14ac:dyDescent="0.2">
      <c r="Q3377" s="1"/>
      <c r="V3377" s="1"/>
      <c r="AM3377" s="1"/>
    </row>
    <row r="3378" spans="17:39" x14ac:dyDescent="0.2">
      <c r="Q3378" s="1"/>
      <c r="V3378" s="1"/>
      <c r="AM3378" s="1"/>
    </row>
    <row r="3379" spans="17:39" x14ac:dyDescent="0.2">
      <c r="Q3379" s="1"/>
      <c r="V3379" s="1"/>
      <c r="AM3379" s="1"/>
    </row>
    <row r="3380" spans="17:39" x14ac:dyDescent="0.2">
      <c r="Q3380" s="1"/>
      <c r="V3380" s="1"/>
      <c r="AM3380" s="1"/>
    </row>
    <row r="3381" spans="17:39" x14ac:dyDescent="0.2">
      <c r="Q3381" s="1"/>
      <c r="V3381" s="1"/>
      <c r="AM3381" s="1"/>
    </row>
    <row r="3382" spans="17:39" x14ac:dyDescent="0.2">
      <c r="Q3382" s="1"/>
      <c r="V3382" s="1"/>
      <c r="AM3382" s="1"/>
    </row>
    <row r="3383" spans="17:39" x14ac:dyDescent="0.2">
      <c r="Q3383" s="1"/>
      <c r="V3383" s="1"/>
      <c r="AM3383" s="1"/>
    </row>
    <row r="3384" spans="17:39" x14ac:dyDescent="0.2">
      <c r="Q3384" s="1"/>
      <c r="V3384" s="1"/>
      <c r="AM3384" s="1"/>
    </row>
    <row r="3385" spans="17:39" x14ac:dyDescent="0.2">
      <c r="Q3385" s="1"/>
      <c r="V3385" s="1"/>
      <c r="AM3385" s="1"/>
    </row>
    <row r="3386" spans="17:39" x14ac:dyDescent="0.2">
      <c r="Q3386" s="1"/>
      <c r="V3386" s="1"/>
      <c r="AM3386" s="1"/>
    </row>
    <row r="3387" spans="17:39" x14ac:dyDescent="0.2">
      <c r="Q3387" s="1"/>
      <c r="V3387" s="1"/>
      <c r="AM3387" s="1"/>
    </row>
    <row r="3388" spans="17:39" x14ac:dyDescent="0.2">
      <c r="Q3388" s="1"/>
      <c r="V3388" s="1"/>
      <c r="AM3388" s="1"/>
    </row>
    <row r="3389" spans="17:39" x14ac:dyDescent="0.2">
      <c r="Q3389" s="1"/>
      <c r="V3389" s="1"/>
      <c r="AM3389" s="1"/>
    </row>
    <row r="3390" spans="17:39" x14ac:dyDescent="0.2">
      <c r="Q3390" s="1"/>
      <c r="V3390" s="1"/>
      <c r="AM3390" s="1"/>
    </row>
    <row r="3391" spans="17:39" x14ac:dyDescent="0.2">
      <c r="Q3391" s="1"/>
      <c r="V3391" s="1"/>
      <c r="AM3391" s="1"/>
    </row>
    <row r="3392" spans="17:39" x14ac:dyDescent="0.2">
      <c r="Q3392" s="1"/>
      <c r="V3392" s="1"/>
      <c r="AM3392" s="1"/>
    </row>
    <row r="3393" spans="17:39" x14ac:dyDescent="0.2">
      <c r="Q3393" s="1"/>
      <c r="V3393" s="1"/>
      <c r="AM3393" s="1"/>
    </row>
    <row r="3394" spans="17:39" x14ac:dyDescent="0.2">
      <c r="Q3394" s="1"/>
      <c r="V3394" s="1"/>
      <c r="AM3394" s="1"/>
    </row>
    <row r="3395" spans="17:39" x14ac:dyDescent="0.2">
      <c r="Q3395" s="1"/>
      <c r="V3395" s="1"/>
      <c r="AM3395" s="1"/>
    </row>
    <row r="3396" spans="17:39" x14ac:dyDescent="0.2">
      <c r="Q3396" s="1"/>
      <c r="V3396" s="1"/>
      <c r="AM3396" s="1"/>
    </row>
    <row r="3397" spans="17:39" x14ac:dyDescent="0.2">
      <c r="Q3397" s="1"/>
      <c r="V3397" s="1"/>
      <c r="AM3397" s="1"/>
    </row>
    <row r="3398" spans="17:39" x14ac:dyDescent="0.2">
      <c r="Q3398" s="1"/>
      <c r="V3398" s="1"/>
      <c r="AM3398" s="1"/>
    </row>
    <row r="3399" spans="17:39" x14ac:dyDescent="0.2">
      <c r="Q3399" s="1"/>
      <c r="V3399" s="1"/>
      <c r="AM3399" s="1"/>
    </row>
    <row r="3400" spans="17:39" x14ac:dyDescent="0.2">
      <c r="Q3400" s="1"/>
      <c r="V3400" s="1"/>
      <c r="AM3400" s="1"/>
    </row>
    <row r="3401" spans="17:39" x14ac:dyDescent="0.2">
      <c r="Q3401" s="1"/>
      <c r="V3401" s="1"/>
      <c r="AM3401" s="1"/>
    </row>
    <row r="3402" spans="17:39" x14ac:dyDescent="0.2">
      <c r="Q3402" s="1"/>
      <c r="V3402" s="1"/>
      <c r="AM3402" s="1"/>
    </row>
    <row r="3403" spans="17:39" x14ac:dyDescent="0.2">
      <c r="Q3403" s="1"/>
      <c r="V3403" s="1"/>
      <c r="AM3403" s="1"/>
    </row>
    <row r="3404" spans="17:39" x14ac:dyDescent="0.2">
      <c r="Q3404" s="1"/>
      <c r="V3404" s="1"/>
      <c r="AM3404" s="1"/>
    </row>
    <row r="3405" spans="17:39" x14ac:dyDescent="0.2">
      <c r="Q3405" s="1"/>
      <c r="V3405" s="1"/>
      <c r="AM3405" s="1"/>
    </row>
    <row r="3406" spans="17:39" x14ac:dyDescent="0.2">
      <c r="Q3406" s="1"/>
      <c r="V3406" s="1"/>
      <c r="AM3406" s="1"/>
    </row>
    <row r="3407" spans="17:39" x14ac:dyDescent="0.2">
      <c r="Q3407" s="1"/>
      <c r="V3407" s="1"/>
      <c r="AM3407" s="1"/>
    </row>
    <row r="3408" spans="17:39" x14ac:dyDescent="0.2">
      <c r="Q3408" s="1"/>
      <c r="V3408" s="1"/>
      <c r="AM3408" s="1"/>
    </row>
    <row r="3409" spans="17:39" x14ac:dyDescent="0.2">
      <c r="Q3409" s="1"/>
      <c r="V3409" s="1"/>
      <c r="AM3409" s="1"/>
    </row>
    <row r="3410" spans="17:39" x14ac:dyDescent="0.2">
      <c r="Q3410" s="1"/>
      <c r="V3410" s="1"/>
      <c r="AM3410" s="1"/>
    </row>
    <row r="3411" spans="17:39" x14ac:dyDescent="0.2">
      <c r="Q3411" s="1"/>
      <c r="V3411" s="1"/>
      <c r="AM3411" s="1"/>
    </row>
    <row r="3412" spans="17:39" x14ac:dyDescent="0.2">
      <c r="Q3412" s="1"/>
      <c r="V3412" s="1"/>
      <c r="AM3412" s="1"/>
    </row>
    <row r="3413" spans="17:39" x14ac:dyDescent="0.2">
      <c r="Q3413" s="1"/>
      <c r="V3413" s="1"/>
      <c r="AM3413" s="1"/>
    </row>
    <row r="3414" spans="17:39" x14ac:dyDescent="0.2">
      <c r="Q3414" s="1"/>
      <c r="V3414" s="1"/>
      <c r="AM3414" s="1"/>
    </row>
    <row r="3415" spans="17:39" x14ac:dyDescent="0.2">
      <c r="Q3415" s="1"/>
      <c r="V3415" s="1"/>
      <c r="AM3415" s="1"/>
    </row>
    <row r="3416" spans="17:39" x14ac:dyDescent="0.2">
      <c r="Q3416" s="1"/>
      <c r="V3416" s="1"/>
      <c r="AM3416" s="1"/>
    </row>
    <row r="3417" spans="17:39" x14ac:dyDescent="0.2">
      <c r="Q3417" s="1"/>
      <c r="V3417" s="1"/>
      <c r="AM3417" s="1"/>
    </row>
    <row r="3418" spans="17:39" x14ac:dyDescent="0.2">
      <c r="Q3418" s="1"/>
      <c r="V3418" s="1"/>
      <c r="AM3418" s="1"/>
    </row>
    <row r="3419" spans="17:39" x14ac:dyDescent="0.2">
      <c r="Q3419" s="1"/>
      <c r="V3419" s="1"/>
      <c r="AM3419" s="1"/>
    </row>
    <row r="3420" spans="17:39" x14ac:dyDescent="0.2">
      <c r="Q3420" s="1"/>
      <c r="V3420" s="1"/>
      <c r="AM3420" s="1"/>
    </row>
    <row r="3421" spans="17:39" x14ac:dyDescent="0.2">
      <c r="Q3421" s="1"/>
      <c r="V3421" s="1"/>
      <c r="AM3421" s="1"/>
    </row>
    <row r="3422" spans="17:39" x14ac:dyDescent="0.2">
      <c r="Q3422" s="1"/>
      <c r="V3422" s="1"/>
      <c r="AM3422" s="1"/>
    </row>
    <row r="3423" spans="17:39" x14ac:dyDescent="0.2">
      <c r="Q3423" s="1"/>
      <c r="V3423" s="1"/>
      <c r="AM3423" s="1"/>
    </row>
    <row r="3424" spans="17:39" x14ac:dyDescent="0.2">
      <c r="Q3424" s="1"/>
      <c r="V3424" s="1"/>
      <c r="AM3424" s="1"/>
    </row>
    <row r="3425" spans="17:39" x14ac:dyDescent="0.2">
      <c r="Q3425" s="1"/>
      <c r="V3425" s="1"/>
      <c r="AM3425" s="1"/>
    </row>
    <row r="3426" spans="17:39" x14ac:dyDescent="0.2">
      <c r="Q3426" s="1"/>
      <c r="V3426" s="1"/>
      <c r="AM3426" s="1"/>
    </row>
    <row r="3427" spans="17:39" x14ac:dyDescent="0.2">
      <c r="Q3427" s="1"/>
      <c r="V3427" s="1"/>
      <c r="AM3427" s="1"/>
    </row>
    <row r="3428" spans="17:39" x14ac:dyDescent="0.2">
      <c r="Q3428" s="1"/>
      <c r="V3428" s="1"/>
      <c r="AM3428" s="1"/>
    </row>
    <row r="3429" spans="17:39" x14ac:dyDescent="0.2">
      <c r="Q3429" s="1"/>
      <c r="V3429" s="1"/>
      <c r="AM3429" s="1"/>
    </row>
    <row r="3430" spans="17:39" x14ac:dyDescent="0.2">
      <c r="Q3430" s="1"/>
      <c r="V3430" s="1"/>
      <c r="AM3430" s="1"/>
    </row>
    <row r="3431" spans="17:39" x14ac:dyDescent="0.2">
      <c r="Q3431" s="1"/>
      <c r="V3431" s="1"/>
      <c r="AM3431" s="1"/>
    </row>
    <row r="3432" spans="17:39" x14ac:dyDescent="0.2">
      <c r="Q3432" s="1"/>
      <c r="V3432" s="1"/>
      <c r="AM3432" s="1"/>
    </row>
    <row r="3433" spans="17:39" x14ac:dyDescent="0.2">
      <c r="Q3433" s="1"/>
      <c r="V3433" s="1"/>
      <c r="AM3433" s="1"/>
    </row>
    <row r="3434" spans="17:39" x14ac:dyDescent="0.2">
      <c r="Q3434" s="1"/>
      <c r="V3434" s="1"/>
      <c r="AM3434" s="1"/>
    </row>
    <row r="3435" spans="17:39" x14ac:dyDescent="0.2">
      <c r="Q3435" s="1"/>
      <c r="V3435" s="1"/>
      <c r="AM3435" s="1"/>
    </row>
    <row r="3436" spans="17:39" x14ac:dyDescent="0.2">
      <c r="Q3436" s="1"/>
      <c r="V3436" s="1"/>
      <c r="AM3436" s="1"/>
    </row>
    <row r="3437" spans="17:39" x14ac:dyDescent="0.2">
      <c r="Q3437" s="1"/>
      <c r="V3437" s="1"/>
      <c r="AM3437" s="1"/>
    </row>
    <row r="3438" spans="17:39" x14ac:dyDescent="0.2">
      <c r="Q3438" s="1"/>
      <c r="V3438" s="1"/>
      <c r="AM3438" s="1"/>
    </row>
    <row r="3439" spans="17:39" x14ac:dyDescent="0.2">
      <c r="Q3439" s="1"/>
      <c r="V3439" s="1"/>
      <c r="AM3439" s="1"/>
    </row>
    <row r="3440" spans="17:39" x14ac:dyDescent="0.2">
      <c r="Q3440" s="1"/>
      <c r="V3440" s="1"/>
      <c r="AM3440" s="1"/>
    </row>
    <row r="3441" spans="17:39" x14ac:dyDescent="0.2">
      <c r="Q3441" s="1"/>
      <c r="V3441" s="1"/>
      <c r="AM3441" s="1"/>
    </row>
    <row r="3442" spans="17:39" x14ac:dyDescent="0.2">
      <c r="Q3442" s="1"/>
      <c r="V3442" s="1"/>
      <c r="AM3442" s="1"/>
    </row>
    <row r="3443" spans="17:39" x14ac:dyDescent="0.2">
      <c r="Q3443" s="1"/>
      <c r="V3443" s="1"/>
      <c r="AM3443" s="1"/>
    </row>
    <row r="3444" spans="17:39" x14ac:dyDescent="0.2">
      <c r="Q3444" s="1"/>
      <c r="V3444" s="1"/>
      <c r="AM3444" s="1"/>
    </row>
    <row r="3445" spans="17:39" x14ac:dyDescent="0.2">
      <c r="Q3445" s="1"/>
      <c r="V3445" s="1"/>
      <c r="AM3445" s="1"/>
    </row>
    <row r="3446" spans="17:39" x14ac:dyDescent="0.2">
      <c r="Q3446" s="1"/>
      <c r="V3446" s="1"/>
      <c r="AM3446" s="1"/>
    </row>
    <row r="3447" spans="17:39" x14ac:dyDescent="0.2">
      <c r="Q3447" s="1"/>
      <c r="V3447" s="1"/>
      <c r="AM3447" s="1"/>
    </row>
    <row r="3448" spans="17:39" x14ac:dyDescent="0.2">
      <c r="Q3448" s="1"/>
      <c r="V3448" s="1"/>
      <c r="AM3448" s="1"/>
    </row>
    <row r="3449" spans="17:39" x14ac:dyDescent="0.2">
      <c r="Q3449" s="1"/>
      <c r="V3449" s="1"/>
      <c r="AM3449" s="1"/>
    </row>
    <row r="3450" spans="17:39" x14ac:dyDescent="0.2">
      <c r="Q3450" s="1"/>
      <c r="V3450" s="1"/>
      <c r="AM3450" s="1"/>
    </row>
    <row r="3451" spans="17:39" x14ac:dyDescent="0.2">
      <c r="Q3451" s="1"/>
      <c r="V3451" s="1"/>
      <c r="AM3451" s="1"/>
    </row>
    <row r="3452" spans="17:39" x14ac:dyDescent="0.2">
      <c r="Q3452" s="1"/>
      <c r="V3452" s="1"/>
      <c r="AM3452" s="1"/>
    </row>
    <row r="3453" spans="17:39" x14ac:dyDescent="0.2">
      <c r="Q3453" s="1"/>
      <c r="V3453" s="1"/>
      <c r="AM3453" s="1"/>
    </row>
    <row r="3454" spans="17:39" x14ac:dyDescent="0.2">
      <c r="Q3454" s="1"/>
      <c r="V3454" s="1"/>
      <c r="AM3454" s="1"/>
    </row>
    <row r="3455" spans="17:39" x14ac:dyDescent="0.2">
      <c r="Q3455" s="1"/>
      <c r="V3455" s="1"/>
      <c r="AM3455" s="1"/>
    </row>
    <row r="3456" spans="17:39" x14ac:dyDescent="0.2">
      <c r="Q3456" s="1"/>
      <c r="V3456" s="1"/>
      <c r="AM3456" s="1"/>
    </row>
    <row r="3457" spans="17:39" x14ac:dyDescent="0.2">
      <c r="Q3457" s="1"/>
      <c r="V3457" s="1"/>
      <c r="AM3457" s="1"/>
    </row>
    <row r="3458" spans="17:39" x14ac:dyDescent="0.2">
      <c r="Q3458" s="1"/>
      <c r="V3458" s="1"/>
      <c r="AM3458" s="1"/>
    </row>
    <row r="3459" spans="17:39" x14ac:dyDescent="0.2">
      <c r="Q3459" s="1"/>
      <c r="V3459" s="1"/>
      <c r="AM3459" s="1"/>
    </row>
    <row r="3460" spans="17:39" x14ac:dyDescent="0.2">
      <c r="Q3460" s="1"/>
      <c r="V3460" s="1"/>
      <c r="AM3460" s="1"/>
    </row>
    <row r="3461" spans="17:39" x14ac:dyDescent="0.2">
      <c r="Q3461" s="1"/>
      <c r="V3461" s="1"/>
      <c r="AM3461" s="1"/>
    </row>
    <row r="3462" spans="17:39" x14ac:dyDescent="0.2">
      <c r="Q3462" s="1"/>
      <c r="V3462" s="1"/>
      <c r="AM3462" s="1"/>
    </row>
    <row r="3463" spans="17:39" x14ac:dyDescent="0.2">
      <c r="Q3463" s="1"/>
      <c r="V3463" s="1"/>
      <c r="AM3463" s="1"/>
    </row>
    <row r="3464" spans="17:39" x14ac:dyDescent="0.2">
      <c r="Q3464" s="1"/>
      <c r="V3464" s="1"/>
      <c r="AM3464" s="1"/>
    </row>
    <row r="3465" spans="17:39" x14ac:dyDescent="0.2">
      <c r="Q3465" s="1"/>
      <c r="V3465" s="1"/>
      <c r="AM3465" s="1"/>
    </row>
    <row r="3466" spans="17:39" x14ac:dyDescent="0.2">
      <c r="Q3466" s="1"/>
      <c r="V3466" s="1"/>
      <c r="AM3466" s="1"/>
    </row>
    <row r="3467" spans="17:39" x14ac:dyDescent="0.2">
      <c r="Q3467" s="1"/>
      <c r="V3467" s="1"/>
      <c r="AM3467" s="1"/>
    </row>
    <row r="3468" spans="17:39" x14ac:dyDescent="0.2">
      <c r="Q3468" s="1"/>
      <c r="V3468" s="1"/>
      <c r="AM3468" s="1"/>
    </row>
    <row r="3469" spans="17:39" x14ac:dyDescent="0.2">
      <c r="Q3469" s="1"/>
      <c r="V3469" s="1"/>
      <c r="AM3469" s="1"/>
    </row>
    <row r="3470" spans="17:39" x14ac:dyDescent="0.2">
      <c r="Q3470" s="1"/>
      <c r="V3470" s="1"/>
      <c r="AM3470" s="1"/>
    </row>
    <row r="3471" spans="17:39" x14ac:dyDescent="0.2">
      <c r="Q3471" s="1"/>
      <c r="V3471" s="1"/>
      <c r="AM3471" s="1"/>
    </row>
    <row r="3472" spans="17:39" x14ac:dyDescent="0.2">
      <c r="Q3472" s="1"/>
      <c r="V3472" s="1"/>
      <c r="AM3472" s="1"/>
    </row>
    <row r="3473" spans="17:39" x14ac:dyDescent="0.2">
      <c r="Q3473" s="1"/>
      <c r="V3473" s="1"/>
      <c r="AM3473" s="1"/>
    </row>
    <row r="3474" spans="17:39" x14ac:dyDescent="0.2">
      <c r="Q3474" s="1"/>
      <c r="V3474" s="1"/>
      <c r="AM3474" s="1"/>
    </row>
    <row r="3475" spans="17:39" x14ac:dyDescent="0.2">
      <c r="Q3475" s="1"/>
      <c r="V3475" s="1"/>
      <c r="AM3475" s="1"/>
    </row>
    <row r="3476" spans="17:39" x14ac:dyDescent="0.2">
      <c r="Q3476" s="1"/>
      <c r="V3476" s="1"/>
      <c r="AM3476" s="1"/>
    </row>
    <row r="3477" spans="17:39" x14ac:dyDescent="0.2">
      <c r="Q3477" s="1"/>
      <c r="V3477" s="1"/>
      <c r="AM3477" s="1"/>
    </row>
    <row r="3478" spans="17:39" x14ac:dyDescent="0.2">
      <c r="Q3478" s="1"/>
      <c r="V3478" s="1"/>
      <c r="AM3478" s="1"/>
    </row>
    <row r="3479" spans="17:39" x14ac:dyDescent="0.2">
      <c r="Q3479" s="1"/>
      <c r="V3479" s="1"/>
      <c r="AM3479" s="1"/>
    </row>
    <row r="3480" spans="17:39" x14ac:dyDescent="0.2">
      <c r="Q3480" s="1"/>
      <c r="V3480" s="1"/>
      <c r="AM3480" s="1"/>
    </row>
    <row r="3481" spans="17:39" x14ac:dyDescent="0.2">
      <c r="Q3481" s="1"/>
      <c r="V3481" s="1"/>
      <c r="AM3481" s="1"/>
    </row>
    <row r="3482" spans="17:39" x14ac:dyDescent="0.2">
      <c r="Q3482" s="1"/>
      <c r="V3482" s="1"/>
      <c r="AM3482" s="1"/>
    </row>
    <row r="3483" spans="17:39" x14ac:dyDescent="0.2">
      <c r="Q3483" s="1"/>
      <c r="V3483" s="1"/>
      <c r="AM3483" s="1"/>
    </row>
    <row r="3484" spans="17:39" x14ac:dyDescent="0.2">
      <c r="Q3484" s="1"/>
      <c r="V3484" s="1"/>
      <c r="AM3484" s="1"/>
    </row>
    <row r="3485" spans="17:39" x14ac:dyDescent="0.2">
      <c r="Q3485" s="1"/>
      <c r="V3485" s="1"/>
      <c r="AM3485" s="1"/>
    </row>
    <row r="3486" spans="17:39" x14ac:dyDescent="0.2">
      <c r="Q3486" s="1"/>
      <c r="V3486" s="1"/>
      <c r="AM3486" s="1"/>
    </row>
    <row r="3487" spans="17:39" x14ac:dyDescent="0.2">
      <c r="Q3487" s="1"/>
      <c r="V3487" s="1"/>
      <c r="AM3487" s="1"/>
    </row>
    <row r="3488" spans="17:39" x14ac:dyDescent="0.2">
      <c r="Q3488" s="1"/>
      <c r="V3488" s="1"/>
      <c r="AM3488" s="1"/>
    </row>
    <row r="3489" spans="17:39" x14ac:dyDescent="0.2">
      <c r="Q3489" s="1"/>
      <c r="V3489" s="1"/>
      <c r="AM3489" s="1"/>
    </row>
    <row r="3490" spans="17:39" x14ac:dyDescent="0.2">
      <c r="Q3490" s="1"/>
      <c r="V3490" s="1"/>
      <c r="AM3490" s="1"/>
    </row>
    <row r="3491" spans="17:39" x14ac:dyDescent="0.2">
      <c r="Q3491" s="1"/>
      <c r="V3491" s="1"/>
      <c r="AM3491" s="1"/>
    </row>
    <row r="3492" spans="17:39" x14ac:dyDescent="0.2">
      <c r="Q3492" s="1"/>
      <c r="V3492" s="1"/>
      <c r="AM3492" s="1"/>
    </row>
    <row r="3493" spans="17:39" x14ac:dyDescent="0.2">
      <c r="Q3493" s="1"/>
      <c r="V3493" s="1"/>
      <c r="AM3493" s="1"/>
    </row>
    <row r="3494" spans="17:39" x14ac:dyDescent="0.2">
      <c r="Q3494" s="1"/>
      <c r="V3494" s="1"/>
      <c r="AM3494" s="1"/>
    </row>
    <row r="3495" spans="17:39" x14ac:dyDescent="0.2">
      <c r="Q3495" s="1"/>
      <c r="V3495" s="1"/>
      <c r="AM3495" s="1"/>
    </row>
    <row r="3496" spans="17:39" x14ac:dyDescent="0.2">
      <c r="Q3496" s="1"/>
      <c r="V3496" s="1"/>
      <c r="AM3496" s="1"/>
    </row>
    <row r="3497" spans="17:39" x14ac:dyDescent="0.2">
      <c r="Q3497" s="1"/>
      <c r="V3497" s="1"/>
      <c r="AM3497" s="1"/>
    </row>
    <row r="3498" spans="17:39" x14ac:dyDescent="0.2">
      <c r="Q3498" s="1"/>
      <c r="V3498" s="1"/>
      <c r="AM3498" s="1"/>
    </row>
    <row r="3499" spans="17:39" x14ac:dyDescent="0.2">
      <c r="Q3499" s="1"/>
      <c r="V3499" s="1"/>
      <c r="AM3499" s="1"/>
    </row>
    <row r="3500" spans="17:39" x14ac:dyDescent="0.2">
      <c r="Q3500" s="1"/>
      <c r="V3500" s="1"/>
      <c r="AM3500" s="1"/>
    </row>
    <row r="3501" spans="17:39" x14ac:dyDescent="0.2">
      <c r="Q3501" s="1"/>
      <c r="V3501" s="1"/>
      <c r="AM3501" s="1"/>
    </row>
    <row r="3502" spans="17:39" x14ac:dyDescent="0.2">
      <c r="Q3502" s="1"/>
      <c r="V3502" s="1"/>
      <c r="AM3502" s="1"/>
    </row>
    <row r="3503" spans="17:39" x14ac:dyDescent="0.2">
      <c r="Q3503" s="1"/>
      <c r="V3503" s="1"/>
      <c r="AM3503" s="1"/>
    </row>
    <row r="3504" spans="17:39" x14ac:dyDescent="0.2">
      <c r="Q3504" s="1"/>
      <c r="V3504" s="1"/>
      <c r="AM3504" s="1"/>
    </row>
    <row r="3505" spans="17:39" x14ac:dyDescent="0.2">
      <c r="Q3505" s="1"/>
      <c r="V3505" s="1"/>
      <c r="AM3505" s="1"/>
    </row>
    <row r="3506" spans="17:39" x14ac:dyDescent="0.2">
      <c r="Q3506" s="1"/>
      <c r="V3506" s="1"/>
      <c r="AM3506" s="1"/>
    </row>
    <row r="3507" spans="17:39" x14ac:dyDescent="0.2">
      <c r="Q3507" s="1"/>
      <c r="V3507" s="1"/>
      <c r="AM3507" s="1"/>
    </row>
    <row r="3508" spans="17:39" x14ac:dyDescent="0.2">
      <c r="Q3508" s="1"/>
      <c r="V3508" s="1"/>
      <c r="AM3508" s="1"/>
    </row>
    <row r="3509" spans="17:39" x14ac:dyDescent="0.2">
      <c r="Q3509" s="1"/>
      <c r="V3509" s="1"/>
      <c r="AM3509" s="1"/>
    </row>
    <row r="3510" spans="17:39" x14ac:dyDescent="0.2">
      <c r="Q3510" s="1"/>
      <c r="V3510" s="1"/>
      <c r="AM3510" s="1"/>
    </row>
    <row r="3511" spans="17:39" x14ac:dyDescent="0.2">
      <c r="Q3511" s="1"/>
      <c r="V3511" s="1"/>
      <c r="AM3511" s="1"/>
    </row>
    <row r="3512" spans="17:39" x14ac:dyDescent="0.2">
      <c r="Q3512" s="1"/>
      <c r="V3512" s="1"/>
      <c r="AM3512" s="1"/>
    </row>
    <row r="3513" spans="17:39" x14ac:dyDescent="0.2">
      <c r="Q3513" s="1"/>
      <c r="V3513" s="1"/>
      <c r="AM3513" s="1"/>
    </row>
    <row r="3514" spans="17:39" x14ac:dyDescent="0.2">
      <c r="Q3514" s="1"/>
      <c r="V3514" s="1"/>
      <c r="AM3514" s="1"/>
    </row>
    <row r="3515" spans="17:39" x14ac:dyDescent="0.2">
      <c r="Q3515" s="1"/>
      <c r="V3515" s="1"/>
      <c r="AM3515" s="1"/>
    </row>
    <row r="3516" spans="17:39" x14ac:dyDescent="0.2">
      <c r="Q3516" s="1"/>
      <c r="V3516" s="1"/>
      <c r="AM3516" s="1"/>
    </row>
    <row r="3517" spans="17:39" x14ac:dyDescent="0.2">
      <c r="Q3517" s="1"/>
      <c r="V3517" s="1"/>
      <c r="AM3517" s="1"/>
    </row>
    <row r="3518" spans="17:39" x14ac:dyDescent="0.2">
      <c r="Q3518" s="1"/>
      <c r="V3518" s="1"/>
      <c r="AM3518" s="1"/>
    </row>
    <row r="3519" spans="17:39" x14ac:dyDescent="0.2">
      <c r="Q3519" s="1"/>
      <c r="V3519" s="1"/>
      <c r="AM3519" s="1"/>
    </row>
    <row r="3520" spans="17:39" x14ac:dyDescent="0.2">
      <c r="Q3520" s="1"/>
      <c r="V3520" s="1"/>
      <c r="AM3520" s="1"/>
    </row>
    <row r="3521" spans="17:39" x14ac:dyDescent="0.2">
      <c r="Q3521" s="1"/>
      <c r="V3521" s="1"/>
      <c r="AM3521" s="1"/>
    </row>
    <row r="3522" spans="17:39" x14ac:dyDescent="0.2">
      <c r="Q3522" s="1"/>
      <c r="V3522" s="1"/>
      <c r="AM3522" s="1"/>
    </row>
    <row r="3523" spans="17:39" x14ac:dyDescent="0.2">
      <c r="Q3523" s="1"/>
      <c r="V3523" s="1"/>
      <c r="AM3523" s="1"/>
    </row>
    <row r="3524" spans="17:39" x14ac:dyDescent="0.2">
      <c r="Q3524" s="1"/>
      <c r="V3524" s="1"/>
      <c r="AM3524" s="1"/>
    </row>
    <row r="3525" spans="17:39" x14ac:dyDescent="0.2">
      <c r="Q3525" s="1"/>
      <c r="V3525" s="1"/>
      <c r="AM3525" s="1"/>
    </row>
    <row r="3526" spans="17:39" x14ac:dyDescent="0.2">
      <c r="Q3526" s="1"/>
      <c r="V3526" s="1"/>
      <c r="AM3526" s="1"/>
    </row>
    <row r="3527" spans="17:39" x14ac:dyDescent="0.2">
      <c r="Q3527" s="1"/>
      <c r="V3527" s="1"/>
      <c r="AM3527" s="1"/>
    </row>
    <row r="3528" spans="17:39" x14ac:dyDescent="0.2">
      <c r="Q3528" s="1"/>
      <c r="V3528" s="1"/>
      <c r="AM3528" s="1"/>
    </row>
    <row r="3529" spans="17:39" x14ac:dyDescent="0.2">
      <c r="Q3529" s="1"/>
      <c r="V3529" s="1"/>
      <c r="AM3529" s="1"/>
    </row>
    <row r="3530" spans="17:39" x14ac:dyDescent="0.2">
      <c r="Q3530" s="1"/>
      <c r="V3530" s="1"/>
      <c r="AM3530" s="1"/>
    </row>
    <row r="3531" spans="17:39" x14ac:dyDescent="0.2">
      <c r="Q3531" s="1"/>
      <c r="V3531" s="1"/>
      <c r="AM3531" s="1"/>
    </row>
    <row r="3532" spans="17:39" x14ac:dyDescent="0.2">
      <c r="Q3532" s="1"/>
      <c r="V3532" s="1"/>
      <c r="AM3532" s="1"/>
    </row>
    <row r="3533" spans="17:39" x14ac:dyDescent="0.2">
      <c r="Q3533" s="1"/>
      <c r="V3533" s="1"/>
      <c r="AM3533" s="1"/>
    </row>
    <row r="3534" spans="17:39" x14ac:dyDescent="0.2">
      <c r="Q3534" s="1"/>
      <c r="V3534" s="1"/>
      <c r="AM3534" s="1"/>
    </row>
    <row r="3535" spans="17:39" x14ac:dyDescent="0.2">
      <c r="Q3535" s="1"/>
      <c r="V3535" s="1"/>
      <c r="AM3535" s="1"/>
    </row>
    <row r="3536" spans="17:39" x14ac:dyDescent="0.2">
      <c r="Q3536" s="1"/>
      <c r="V3536" s="1"/>
      <c r="AM3536" s="1"/>
    </row>
    <row r="3537" spans="17:39" x14ac:dyDescent="0.2">
      <c r="Q3537" s="1"/>
      <c r="V3537" s="1"/>
      <c r="AM3537" s="1"/>
    </row>
    <row r="3538" spans="17:39" x14ac:dyDescent="0.2">
      <c r="Q3538" s="1"/>
      <c r="V3538" s="1"/>
      <c r="AM3538" s="1"/>
    </row>
    <row r="3539" spans="17:39" x14ac:dyDescent="0.2">
      <c r="Q3539" s="1"/>
      <c r="V3539" s="1"/>
      <c r="AM3539" s="1"/>
    </row>
    <row r="3540" spans="17:39" x14ac:dyDescent="0.2">
      <c r="Q3540" s="1"/>
      <c r="V3540" s="1"/>
      <c r="AM3540" s="1"/>
    </row>
    <row r="3541" spans="17:39" x14ac:dyDescent="0.2">
      <c r="Q3541" s="1"/>
      <c r="V3541" s="1"/>
      <c r="AM3541" s="1"/>
    </row>
    <row r="3542" spans="17:39" x14ac:dyDescent="0.2">
      <c r="Q3542" s="1"/>
      <c r="V3542" s="1"/>
      <c r="AM3542" s="1"/>
    </row>
    <row r="3543" spans="17:39" x14ac:dyDescent="0.2">
      <c r="Q3543" s="1"/>
      <c r="V3543" s="1"/>
      <c r="AM3543" s="1"/>
    </row>
    <row r="3544" spans="17:39" x14ac:dyDescent="0.2">
      <c r="Q3544" s="1"/>
      <c r="V3544" s="1"/>
      <c r="AM3544" s="1"/>
    </row>
    <row r="3545" spans="17:39" x14ac:dyDescent="0.2">
      <c r="Q3545" s="1"/>
      <c r="V3545" s="1"/>
      <c r="AM3545" s="1"/>
    </row>
    <row r="3546" spans="17:39" x14ac:dyDescent="0.2">
      <c r="Q3546" s="1"/>
      <c r="V3546" s="1"/>
      <c r="AM3546" s="1"/>
    </row>
    <row r="3547" spans="17:39" x14ac:dyDescent="0.2">
      <c r="Q3547" s="1"/>
      <c r="V3547" s="1"/>
      <c r="AM3547" s="1"/>
    </row>
    <row r="3548" spans="17:39" x14ac:dyDescent="0.2">
      <c r="Q3548" s="1"/>
      <c r="V3548" s="1"/>
      <c r="AM3548" s="1"/>
    </row>
    <row r="3549" spans="17:39" x14ac:dyDescent="0.2">
      <c r="Q3549" s="1"/>
      <c r="V3549" s="1"/>
      <c r="AM3549" s="1"/>
    </row>
    <row r="3550" spans="17:39" x14ac:dyDescent="0.2">
      <c r="Q3550" s="1"/>
      <c r="V3550" s="1"/>
      <c r="AM3550" s="1"/>
    </row>
    <row r="3551" spans="17:39" x14ac:dyDescent="0.2">
      <c r="Q3551" s="1"/>
      <c r="V3551" s="1"/>
      <c r="AM3551" s="1"/>
    </row>
    <row r="3552" spans="17:39" x14ac:dyDescent="0.2">
      <c r="Q3552" s="1"/>
      <c r="V3552" s="1"/>
      <c r="AM3552" s="1"/>
    </row>
    <row r="3553" spans="17:39" x14ac:dyDescent="0.2">
      <c r="Q3553" s="1"/>
      <c r="V3553" s="1"/>
      <c r="AM3553" s="1"/>
    </row>
    <row r="3554" spans="17:39" x14ac:dyDescent="0.2">
      <c r="Q3554" s="1"/>
      <c r="V3554" s="1"/>
      <c r="AM3554" s="1"/>
    </row>
    <row r="3555" spans="17:39" x14ac:dyDescent="0.2">
      <c r="Q3555" s="1"/>
      <c r="V3555" s="1"/>
      <c r="AM3555" s="1"/>
    </row>
    <row r="3556" spans="17:39" x14ac:dyDescent="0.2">
      <c r="Q3556" s="1"/>
      <c r="V3556" s="1"/>
      <c r="AM3556" s="1"/>
    </row>
    <row r="3557" spans="17:39" x14ac:dyDescent="0.2">
      <c r="Q3557" s="1"/>
      <c r="V3557" s="1"/>
      <c r="AM3557" s="1"/>
    </row>
    <row r="3558" spans="17:39" x14ac:dyDescent="0.2">
      <c r="Q3558" s="1"/>
      <c r="V3558" s="1"/>
      <c r="AM3558" s="1"/>
    </row>
    <row r="3559" spans="17:39" x14ac:dyDescent="0.2">
      <c r="Q3559" s="1"/>
      <c r="V3559" s="1"/>
      <c r="AM3559" s="1"/>
    </row>
    <row r="3560" spans="17:39" x14ac:dyDescent="0.2">
      <c r="Q3560" s="1"/>
      <c r="V3560" s="1"/>
      <c r="AM3560" s="1"/>
    </row>
    <row r="3561" spans="17:39" x14ac:dyDescent="0.2">
      <c r="Q3561" s="1"/>
      <c r="V3561" s="1"/>
      <c r="AM3561" s="1"/>
    </row>
    <row r="3562" spans="17:39" x14ac:dyDescent="0.2">
      <c r="Q3562" s="1"/>
      <c r="V3562" s="1"/>
      <c r="AM3562" s="1"/>
    </row>
    <row r="3563" spans="17:39" x14ac:dyDescent="0.2">
      <c r="Q3563" s="1"/>
      <c r="V3563" s="1"/>
      <c r="AM3563" s="1"/>
    </row>
    <row r="3564" spans="17:39" x14ac:dyDescent="0.2">
      <c r="Q3564" s="1"/>
      <c r="V3564" s="1"/>
      <c r="AM3564" s="1"/>
    </row>
    <row r="3565" spans="17:39" x14ac:dyDescent="0.2">
      <c r="Q3565" s="1"/>
      <c r="V3565" s="1"/>
      <c r="AM3565" s="1"/>
    </row>
    <row r="3566" spans="17:39" x14ac:dyDescent="0.2">
      <c r="Q3566" s="1"/>
      <c r="V3566" s="1"/>
      <c r="AM3566" s="1"/>
    </row>
    <row r="3567" spans="17:39" x14ac:dyDescent="0.2">
      <c r="Q3567" s="1"/>
      <c r="V3567" s="1"/>
      <c r="AM3567" s="1"/>
    </row>
    <row r="3568" spans="17:39" x14ac:dyDescent="0.2">
      <c r="Q3568" s="1"/>
      <c r="V3568" s="1"/>
      <c r="AM3568" s="1"/>
    </row>
    <row r="3569" spans="17:39" x14ac:dyDescent="0.2">
      <c r="Q3569" s="1"/>
      <c r="V3569" s="1"/>
      <c r="AM3569" s="1"/>
    </row>
    <row r="3570" spans="17:39" x14ac:dyDescent="0.2">
      <c r="Q3570" s="1"/>
      <c r="V3570" s="1"/>
      <c r="AM3570" s="1"/>
    </row>
    <row r="3571" spans="17:39" x14ac:dyDescent="0.2">
      <c r="Q3571" s="1"/>
      <c r="V3571" s="1"/>
      <c r="AM3571" s="1"/>
    </row>
    <row r="3572" spans="17:39" x14ac:dyDescent="0.2">
      <c r="Q3572" s="1"/>
      <c r="V3572" s="1"/>
      <c r="AM3572" s="1"/>
    </row>
    <row r="3573" spans="17:39" x14ac:dyDescent="0.2">
      <c r="Q3573" s="1"/>
      <c r="V3573" s="1"/>
      <c r="AM3573" s="1"/>
    </row>
    <row r="3574" spans="17:39" x14ac:dyDescent="0.2">
      <c r="Q3574" s="1"/>
      <c r="V3574" s="1"/>
      <c r="AM3574" s="1"/>
    </row>
    <row r="3575" spans="17:39" x14ac:dyDescent="0.2">
      <c r="Q3575" s="1"/>
      <c r="V3575" s="1"/>
      <c r="AM3575" s="1"/>
    </row>
    <row r="3576" spans="17:39" x14ac:dyDescent="0.2">
      <c r="Q3576" s="1"/>
      <c r="V3576" s="1"/>
      <c r="AM3576" s="1"/>
    </row>
    <row r="3577" spans="17:39" x14ac:dyDescent="0.2">
      <c r="Q3577" s="1"/>
      <c r="V3577" s="1"/>
      <c r="AM3577" s="1"/>
    </row>
    <row r="3578" spans="17:39" x14ac:dyDescent="0.2">
      <c r="Q3578" s="1"/>
      <c r="V3578" s="1"/>
      <c r="AM3578" s="1"/>
    </row>
    <row r="3579" spans="17:39" x14ac:dyDescent="0.2">
      <c r="Q3579" s="1"/>
      <c r="V3579" s="1"/>
      <c r="AM3579" s="1"/>
    </row>
    <row r="3580" spans="17:39" x14ac:dyDescent="0.2">
      <c r="Q3580" s="1"/>
      <c r="V3580" s="1"/>
      <c r="AM3580" s="1"/>
    </row>
    <row r="3581" spans="17:39" x14ac:dyDescent="0.2">
      <c r="Q3581" s="1"/>
      <c r="V3581" s="1"/>
      <c r="AM3581" s="1"/>
    </row>
    <row r="3582" spans="17:39" x14ac:dyDescent="0.2">
      <c r="Q3582" s="1"/>
      <c r="V3582" s="1"/>
      <c r="AM3582" s="1"/>
    </row>
    <row r="3583" spans="17:39" x14ac:dyDescent="0.2">
      <c r="Q3583" s="1"/>
      <c r="V3583" s="1"/>
      <c r="AM3583" s="1"/>
    </row>
    <row r="3584" spans="17:39" x14ac:dyDescent="0.2">
      <c r="Q3584" s="1"/>
      <c r="V3584" s="1"/>
      <c r="AM3584" s="1"/>
    </row>
    <row r="3585" spans="17:39" x14ac:dyDescent="0.2">
      <c r="Q3585" s="1"/>
      <c r="V3585" s="1"/>
      <c r="AM3585" s="1"/>
    </row>
    <row r="3586" spans="17:39" x14ac:dyDescent="0.2">
      <c r="Q3586" s="1"/>
      <c r="V3586" s="1"/>
      <c r="AM3586" s="1"/>
    </row>
    <row r="3587" spans="17:39" x14ac:dyDescent="0.2">
      <c r="Q3587" s="1"/>
      <c r="V3587" s="1"/>
      <c r="AM3587" s="1"/>
    </row>
    <row r="3588" spans="17:39" x14ac:dyDescent="0.2">
      <c r="Q3588" s="1"/>
      <c r="V3588" s="1"/>
      <c r="AM3588" s="1"/>
    </row>
    <row r="3589" spans="17:39" x14ac:dyDescent="0.2">
      <c r="Q3589" s="1"/>
      <c r="V3589" s="1"/>
      <c r="AM3589" s="1"/>
    </row>
    <row r="3590" spans="17:39" x14ac:dyDescent="0.2">
      <c r="Q3590" s="1"/>
      <c r="V3590" s="1"/>
      <c r="AM3590" s="1"/>
    </row>
    <row r="3591" spans="17:39" x14ac:dyDescent="0.2">
      <c r="Q3591" s="1"/>
      <c r="V3591" s="1"/>
      <c r="AM3591" s="1"/>
    </row>
    <row r="3592" spans="17:39" x14ac:dyDescent="0.2">
      <c r="Q3592" s="1"/>
      <c r="V3592" s="1"/>
      <c r="AM3592" s="1"/>
    </row>
    <row r="3593" spans="17:39" x14ac:dyDescent="0.2">
      <c r="Q3593" s="1"/>
      <c r="V3593" s="1"/>
      <c r="AM3593" s="1"/>
    </row>
    <row r="3594" spans="17:39" x14ac:dyDescent="0.2">
      <c r="Q3594" s="1"/>
      <c r="V3594" s="1"/>
      <c r="AM3594" s="1"/>
    </row>
    <row r="3595" spans="17:39" x14ac:dyDescent="0.2">
      <c r="Q3595" s="1"/>
      <c r="V3595" s="1"/>
      <c r="AM3595" s="1"/>
    </row>
    <row r="3596" spans="17:39" x14ac:dyDescent="0.2">
      <c r="Q3596" s="1"/>
      <c r="V3596" s="1"/>
      <c r="AM3596" s="1"/>
    </row>
    <row r="3597" spans="17:39" x14ac:dyDescent="0.2">
      <c r="Q3597" s="1"/>
      <c r="V3597" s="1"/>
      <c r="AM3597" s="1"/>
    </row>
    <row r="3598" spans="17:39" x14ac:dyDescent="0.2">
      <c r="Q3598" s="1"/>
      <c r="V3598" s="1"/>
      <c r="AM3598" s="1"/>
    </row>
    <row r="3599" spans="17:39" x14ac:dyDescent="0.2">
      <c r="Q3599" s="1"/>
      <c r="V3599" s="1"/>
      <c r="AM3599" s="1"/>
    </row>
    <row r="3600" spans="17:39" x14ac:dyDescent="0.2">
      <c r="Q3600" s="1"/>
      <c r="V3600" s="1"/>
      <c r="AM3600" s="1"/>
    </row>
    <row r="3601" spans="17:39" x14ac:dyDescent="0.2">
      <c r="Q3601" s="1"/>
      <c r="V3601" s="1"/>
      <c r="AM3601" s="1"/>
    </row>
    <row r="3602" spans="17:39" x14ac:dyDescent="0.2">
      <c r="Q3602" s="1"/>
      <c r="V3602" s="1"/>
      <c r="AM3602" s="1"/>
    </row>
    <row r="3603" spans="17:39" x14ac:dyDescent="0.2">
      <c r="Q3603" s="1"/>
      <c r="V3603" s="1"/>
      <c r="AM3603" s="1"/>
    </row>
    <row r="3604" spans="17:39" x14ac:dyDescent="0.2">
      <c r="Q3604" s="1"/>
      <c r="V3604" s="1"/>
      <c r="AM3604" s="1"/>
    </row>
    <row r="3605" spans="17:39" x14ac:dyDescent="0.2">
      <c r="Q3605" s="1"/>
      <c r="V3605" s="1"/>
      <c r="AM3605" s="1"/>
    </row>
    <row r="3606" spans="17:39" x14ac:dyDescent="0.2">
      <c r="Q3606" s="1"/>
      <c r="V3606" s="1"/>
      <c r="AM3606" s="1"/>
    </row>
    <row r="3607" spans="17:39" x14ac:dyDescent="0.2">
      <c r="Q3607" s="1"/>
      <c r="V3607" s="1"/>
      <c r="AM3607" s="1"/>
    </row>
    <row r="3608" spans="17:39" x14ac:dyDescent="0.2">
      <c r="Q3608" s="1"/>
      <c r="V3608" s="1"/>
      <c r="AM3608" s="1"/>
    </row>
    <row r="3609" spans="17:39" x14ac:dyDescent="0.2">
      <c r="Q3609" s="1"/>
      <c r="V3609" s="1"/>
      <c r="AM3609" s="1"/>
    </row>
    <row r="3610" spans="17:39" x14ac:dyDescent="0.2">
      <c r="Q3610" s="1"/>
      <c r="V3610" s="1"/>
      <c r="AM3610" s="1"/>
    </row>
    <row r="3611" spans="17:39" x14ac:dyDescent="0.2">
      <c r="Q3611" s="1"/>
      <c r="V3611" s="1"/>
      <c r="AM3611" s="1"/>
    </row>
    <row r="3612" spans="17:39" x14ac:dyDescent="0.2">
      <c r="Q3612" s="1"/>
      <c r="V3612" s="1"/>
      <c r="AM3612" s="1"/>
    </row>
    <row r="3613" spans="17:39" x14ac:dyDescent="0.2">
      <c r="Q3613" s="1"/>
      <c r="V3613" s="1"/>
      <c r="AM3613" s="1"/>
    </row>
    <row r="3614" spans="17:39" x14ac:dyDescent="0.2">
      <c r="Q3614" s="1"/>
      <c r="V3614" s="1"/>
      <c r="AM3614" s="1"/>
    </row>
    <row r="3615" spans="17:39" x14ac:dyDescent="0.2">
      <c r="Q3615" s="1"/>
      <c r="V3615" s="1"/>
      <c r="AM3615" s="1"/>
    </row>
    <row r="3616" spans="17:39" x14ac:dyDescent="0.2">
      <c r="Q3616" s="1"/>
      <c r="V3616" s="1"/>
      <c r="AM3616" s="1"/>
    </row>
    <row r="3617" spans="17:39" x14ac:dyDescent="0.2">
      <c r="Q3617" s="1"/>
      <c r="V3617" s="1"/>
      <c r="AM3617" s="1"/>
    </row>
    <row r="3618" spans="17:39" x14ac:dyDescent="0.2">
      <c r="Q3618" s="1"/>
      <c r="V3618" s="1"/>
      <c r="AM3618" s="1"/>
    </row>
    <row r="3619" spans="17:39" x14ac:dyDescent="0.2">
      <c r="Q3619" s="1"/>
      <c r="V3619" s="1"/>
      <c r="AM3619" s="1"/>
    </row>
    <row r="3620" spans="17:39" x14ac:dyDescent="0.2">
      <c r="Q3620" s="1"/>
      <c r="V3620" s="1"/>
      <c r="AM3620" s="1"/>
    </row>
    <row r="3621" spans="17:39" x14ac:dyDescent="0.2">
      <c r="Q3621" s="1"/>
      <c r="V3621" s="1"/>
      <c r="AM3621" s="1"/>
    </row>
    <row r="3622" spans="17:39" x14ac:dyDescent="0.2">
      <c r="Q3622" s="1"/>
      <c r="V3622" s="1"/>
      <c r="AM3622" s="1"/>
    </row>
    <row r="3623" spans="17:39" x14ac:dyDescent="0.2">
      <c r="Q3623" s="1"/>
      <c r="V3623" s="1"/>
      <c r="AM3623" s="1"/>
    </row>
    <row r="3624" spans="17:39" x14ac:dyDescent="0.2">
      <c r="Q3624" s="1"/>
      <c r="V3624" s="1"/>
      <c r="AM3624" s="1"/>
    </row>
    <row r="3625" spans="17:39" x14ac:dyDescent="0.2">
      <c r="Q3625" s="1"/>
      <c r="V3625" s="1"/>
      <c r="AM3625" s="1"/>
    </row>
    <row r="3626" spans="17:39" x14ac:dyDescent="0.2">
      <c r="Q3626" s="1"/>
      <c r="V3626" s="1"/>
      <c r="AM3626" s="1"/>
    </row>
    <row r="3627" spans="17:39" x14ac:dyDescent="0.2">
      <c r="Q3627" s="1"/>
      <c r="V3627" s="1"/>
      <c r="AM3627" s="1"/>
    </row>
    <row r="3628" spans="17:39" x14ac:dyDescent="0.2">
      <c r="Q3628" s="1"/>
      <c r="V3628" s="1"/>
      <c r="AM3628" s="1"/>
    </row>
    <row r="3629" spans="17:39" x14ac:dyDescent="0.2">
      <c r="Q3629" s="1"/>
      <c r="V3629" s="1"/>
      <c r="AM3629" s="1"/>
    </row>
    <row r="3630" spans="17:39" x14ac:dyDescent="0.2">
      <c r="Q3630" s="1"/>
      <c r="V3630" s="1"/>
      <c r="AM3630" s="1"/>
    </row>
    <row r="3631" spans="17:39" x14ac:dyDescent="0.2">
      <c r="Q3631" s="1"/>
      <c r="V3631" s="1"/>
      <c r="AM3631" s="1"/>
    </row>
    <row r="3632" spans="17:39" x14ac:dyDescent="0.2">
      <c r="Q3632" s="1"/>
      <c r="V3632" s="1"/>
      <c r="AM3632" s="1"/>
    </row>
    <row r="3633" spans="17:39" x14ac:dyDescent="0.2">
      <c r="Q3633" s="1"/>
      <c r="V3633" s="1"/>
      <c r="AM3633" s="1"/>
    </row>
    <row r="3634" spans="17:39" x14ac:dyDescent="0.2">
      <c r="Q3634" s="1"/>
      <c r="V3634" s="1"/>
      <c r="AM3634" s="1"/>
    </row>
    <row r="3635" spans="17:39" x14ac:dyDescent="0.2">
      <c r="Q3635" s="1"/>
      <c r="V3635" s="1"/>
      <c r="AM3635" s="1"/>
    </row>
    <row r="3636" spans="17:39" x14ac:dyDescent="0.2">
      <c r="Q3636" s="1"/>
      <c r="V3636" s="1"/>
      <c r="AM3636" s="1"/>
    </row>
    <row r="3637" spans="17:39" x14ac:dyDescent="0.2">
      <c r="Q3637" s="1"/>
      <c r="V3637" s="1"/>
      <c r="AM3637" s="1"/>
    </row>
    <row r="3638" spans="17:39" x14ac:dyDescent="0.2">
      <c r="Q3638" s="1"/>
      <c r="V3638" s="1"/>
      <c r="AM3638" s="1"/>
    </row>
    <row r="3639" spans="17:39" x14ac:dyDescent="0.2">
      <c r="Q3639" s="1"/>
      <c r="V3639" s="1"/>
      <c r="AM3639" s="1"/>
    </row>
    <row r="3640" spans="17:39" x14ac:dyDescent="0.2">
      <c r="Q3640" s="1"/>
      <c r="V3640" s="1"/>
      <c r="AM3640" s="1"/>
    </row>
    <row r="3641" spans="17:39" x14ac:dyDescent="0.2">
      <c r="Q3641" s="1"/>
      <c r="V3641" s="1"/>
      <c r="AM3641" s="1"/>
    </row>
    <row r="3642" spans="17:39" x14ac:dyDescent="0.2">
      <c r="Q3642" s="1"/>
      <c r="V3642" s="1"/>
      <c r="AM3642" s="1"/>
    </row>
    <row r="3643" spans="17:39" x14ac:dyDescent="0.2">
      <c r="Q3643" s="1"/>
      <c r="V3643" s="1"/>
      <c r="AM3643" s="1"/>
    </row>
    <row r="3644" spans="17:39" x14ac:dyDescent="0.2">
      <c r="Q3644" s="1"/>
      <c r="V3644" s="1"/>
      <c r="AM3644" s="1"/>
    </row>
    <row r="3645" spans="17:39" x14ac:dyDescent="0.2">
      <c r="Q3645" s="1"/>
      <c r="V3645" s="1"/>
      <c r="AM3645" s="1"/>
    </row>
    <row r="3646" spans="17:39" x14ac:dyDescent="0.2">
      <c r="Q3646" s="1"/>
      <c r="V3646" s="1"/>
      <c r="AM3646" s="1"/>
    </row>
    <row r="3647" spans="17:39" x14ac:dyDescent="0.2">
      <c r="Q3647" s="1"/>
      <c r="V3647" s="1"/>
      <c r="AM3647" s="1"/>
    </row>
    <row r="3648" spans="17:39" x14ac:dyDescent="0.2">
      <c r="Q3648" s="1"/>
      <c r="V3648" s="1"/>
      <c r="AM3648" s="1"/>
    </row>
    <row r="3649" spans="17:39" x14ac:dyDescent="0.2">
      <c r="Q3649" s="1"/>
      <c r="V3649" s="1"/>
      <c r="AM3649" s="1"/>
    </row>
    <row r="3650" spans="17:39" x14ac:dyDescent="0.2">
      <c r="Q3650" s="1"/>
      <c r="V3650" s="1"/>
      <c r="AM3650" s="1"/>
    </row>
    <row r="3651" spans="17:39" x14ac:dyDescent="0.2">
      <c r="Q3651" s="1"/>
      <c r="V3651" s="1"/>
      <c r="AM3651" s="1"/>
    </row>
    <row r="3652" spans="17:39" x14ac:dyDescent="0.2">
      <c r="Q3652" s="1"/>
      <c r="V3652" s="1"/>
      <c r="AM3652" s="1"/>
    </row>
    <row r="3653" spans="17:39" x14ac:dyDescent="0.2">
      <c r="Q3653" s="1"/>
      <c r="V3653" s="1"/>
      <c r="AM3653" s="1"/>
    </row>
    <row r="3654" spans="17:39" x14ac:dyDescent="0.2">
      <c r="Q3654" s="1"/>
      <c r="V3654" s="1"/>
      <c r="AM3654" s="1"/>
    </row>
    <row r="3655" spans="17:39" x14ac:dyDescent="0.2">
      <c r="Q3655" s="1"/>
      <c r="V3655" s="1"/>
      <c r="AM3655" s="1"/>
    </row>
    <row r="3656" spans="17:39" x14ac:dyDescent="0.2">
      <c r="Q3656" s="1"/>
      <c r="V3656" s="1"/>
      <c r="AM3656" s="1"/>
    </row>
    <row r="3657" spans="17:39" x14ac:dyDescent="0.2">
      <c r="Q3657" s="1"/>
      <c r="V3657" s="1"/>
      <c r="AM3657" s="1"/>
    </row>
    <row r="3658" spans="17:39" x14ac:dyDescent="0.2">
      <c r="Q3658" s="1"/>
      <c r="V3658" s="1"/>
      <c r="AM3658" s="1"/>
    </row>
    <row r="3659" spans="17:39" x14ac:dyDescent="0.2">
      <c r="Q3659" s="1"/>
      <c r="V3659" s="1"/>
      <c r="AM3659" s="1"/>
    </row>
    <row r="3660" spans="17:39" x14ac:dyDescent="0.2">
      <c r="Q3660" s="1"/>
      <c r="V3660" s="1"/>
      <c r="AM3660" s="1"/>
    </row>
    <row r="3661" spans="17:39" x14ac:dyDescent="0.2">
      <c r="Q3661" s="1"/>
      <c r="V3661" s="1"/>
      <c r="AM3661" s="1"/>
    </row>
    <row r="3662" spans="17:39" x14ac:dyDescent="0.2">
      <c r="Q3662" s="1"/>
      <c r="V3662" s="1"/>
      <c r="AM3662" s="1"/>
    </row>
    <row r="3663" spans="17:39" x14ac:dyDescent="0.2">
      <c r="Q3663" s="1"/>
      <c r="V3663" s="1"/>
      <c r="AM3663" s="1"/>
    </row>
    <row r="3664" spans="17:39" x14ac:dyDescent="0.2">
      <c r="Q3664" s="1"/>
      <c r="V3664" s="1"/>
      <c r="AM3664" s="1"/>
    </row>
    <row r="3665" spans="17:39" x14ac:dyDescent="0.2">
      <c r="Q3665" s="1"/>
      <c r="V3665" s="1"/>
      <c r="AM3665" s="1"/>
    </row>
    <row r="3666" spans="17:39" x14ac:dyDescent="0.2">
      <c r="Q3666" s="1"/>
      <c r="V3666" s="1"/>
      <c r="AM3666" s="1"/>
    </row>
    <row r="3667" spans="17:39" x14ac:dyDescent="0.2">
      <c r="Q3667" s="1"/>
      <c r="V3667" s="1"/>
      <c r="AM3667" s="1"/>
    </row>
    <row r="3668" spans="17:39" x14ac:dyDescent="0.2">
      <c r="Q3668" s="1"/>
      <c r="V3668" s="1"/>
      <c r="AM3668" s="1"/>
    </row>
    <row r="3669" spans="17:39" x14ac:dyDescent="0.2">
      <c r="Q3669" s="1"/>
      <c r="V3669" s="1"/>
      <c r="AM3669" s="1"/>
    </row>
    <row r="3670" spans="17:39" x14ac:dyDescent="0.2">
      <c r="Q3670" s="1"/>
      <c r="V3670" s="1"/>
      <c r="AM3670" s="1"/>
    </row>
    <row r="3671" spans="17:39" x14ac:dyDescent="0.2">
      <c r="Q3671" s="1"/>
      <c r="V3671" s="1"/>
      <c r="AM3671" s="1"/>
    </row>
    <row r="3672" spans="17:39" x14ac:dyDescent="0.2">
      <c r="Q3672" s="1"/>
      <c r="V3672" s="1"/>
      <c r="AM3672" s="1"/>
    </row>
    <row r="3673" spans="17:39" x14ac:dyDescent="0.2">
      <c r="Q3673" s="1"/>
      <c r="V3673" s="1"/>
      <c r="AM3673" s="1"/>
    </row>
    <row r="3674" spans="17:39" x14ac:dyDescent="0.2">
      <c r="Q3674" s="1"/>
      <c r="V3674" s="1"/>
      <c r="AM3674" s="1"/>
    </row>
    <row r="3675" spans="17:39" x14ac:dyDescent="0.2">
      <c r="Q3675" s="1"/>
      <c r="V3675" s="1"/>
      <c r="AM3675" s="1"/>
    </row>
    <row r="3676" spans="17:39" x14ac:dyDescent="0.2">
      <c r="Q3676" s="1"/>
      <c r="V3676" s="1"/>
      <c r="AM3676" s="1"/>
    </row>
    <row r="3677" spans="17:39" x14ac:dyDescent="0.2">
      <c r="Q3677" s="1"/>
      <c r="V3677" s="1"/>
      <c r="AM3677" s="1"/>
    </row>
    <row r="3678" spans="17:39" x14ac:dyDescent="0.2">
      <c r="Q3678" s="1"/>
      <c r="V3678" s="1"/>
      <c r="AM3678" s="1"/>
    </row>
    <row r="3679" spans="17:39" x14ac:dyDescent="0.2">
      <c r="Q3679" s="1"/>
      <c r="V3679" s="1"/>
      <c r="AM3679" s="1"/>
    </row>
    <row r="3680" spans="17:39" x14ac:dyDescent="0.2">
      <c r="Q3680" s="1"/>
      <c r="V3680" s="1"/>
      <c r="AM3680" s="1"/>
    </row>
    <row r="3681" spans="17:39" x14ac:dyDescent="0.2">
      <c r="Q3681" s="1"/>
      <c r="V3681" s="1"/>
      <c r="AM3681" s="1"/>
    </row>
    <row r="3682" spans="17:39" x14ac:dyDescent="0.2">
      <c r="Q3682" s="1"/>
      <c r="V3682" s="1"/>
      <c r="AM3682" s="1"/>
    </row>
    <row r="3683" spans="17:39" x14ac:dyDescent="0.2">
      <c r="Q3683" s="1"/>
      <c r="V3683" s="1"/>
      <c r="AM3683" s="1"/>
    </row>
    <row r="3684" spans="17:39" x14ac:dyDescent="0.2">
      <c r="Q3684" s="1"/>
      <c r="V3684" s="1"/>
      <c r="AM3684" s="1"/>
    </row>
    <row r="3685" spans="17:39" x14ac:dyDescent="0.2">
      <c r="Q3685" s="1"/>
      <c r="V3685" s="1"/>
      <c r="AM3685" s="1"/>
    </row>
    <row r="3686" spans="17:39" x14ac:dyDescent="0.2">
      <c r="Q3686" s="1"/>
      <c r="V3686" s="1"/>
      <c r="AM3686" s="1"/>
    </row>
    <row r="3687" spans="17:39" x14ac:dyDescent="0.2">
      <c r="Q3687" s="1"/>
      <c r="V3687" s="1"/>
      <c r="AM3687" s="1"/>
    </row>
    <row r="3688" spans="17:39" x14ac:dyDescent="0.2">
      <c r="Q3688" s="1"/>
      <c r="V3688" s="1"/>
      <c r="AM3688" s="1"/>
    </row>
    <row r="3689" spans="17:39" x14ac:dyDescent="0.2">
      <c r="Q3689" s="1"/>
      <c r="V3689" s="1"/>
      <c r="AM3689" s="1"/>
    </row>
    <row r="3690" spans="17:39" x14ac:dyDescent="0.2">
      <c r="Q3690" s="1"/>
      <c r="V3690" s="1"/>
      <c r="AM3690" s="1"/>
    </row>
    <row r="3691" spans="17:39" x14ac:dyDescent="0.2">
      <c r="Q3691" s="1"/>
      <c r="V3691" s="1"/>
      <c r="AM3691" s="1"/>
    </row>
    <row r="3692" spans="17:39" x14ac:dyDescent="0.2">
      <c r="Q3692" s="1"/>
      <c r="V3692" s="1"/>
      <c r="AM3692" s="1"/>
    </row>
    <row r="3693" spans="17:39" x14ac:dyDescent="0.2">
      <c r="Q3693" s="1"/>
      <c r="V3693" s="1"/>
      <c r="AM3693" s="1"/>
    </row>
    <row r="3694" spans="17:39" x14ac:dyDescent="0.2">
      <c r="Q3694" s="1"/>
      <c r="V3694" s="1"/>
      <c r="AM3694" s="1"/>
    </row>
    <row r="3695" spans="17:39" x14ac:dyDescent="0.2">
      <c r="Q3695" s="1"/>
      <c r="V3695" s="1"/>
      <c r="AM3695" s="1"/>
    </row>
    <row r="3696" spans="17:39" x14ac:dyDescent="0.2">
      <c r="Q3696" s="1"/>
      <c r="V3696" s="1"/>
      <c r="AM3696" s="1"/>
    </row>
    <row r="3697" spans="17:39" x14ac:dyDescent="0.2">
      <c r="Q3697" s="1"/>
      <c r="V3697" s="1"/>
      <c r="AM3697" s="1"/>
    </row>
    <row r="3698" spans="17:39" x14ac:dyDescent="0.2">
      <c r="Q3698" s="1"/>
      <c r="V3698" s="1"/>
      <c r="AM3698" s="1"/>
    </row>
    <row r="3699" spans="17:39" x14ac:dyDescent="0.2">
      <c r="Q3699" s="1"/>
      <c r="V3699" s="1"/>
      <c r="AM3699" s="1"/>
    </row>
    <row r="3700" spans="17:39" x14ac:dyDescent="0.2">
      <c r="Q3700" s="1"/>
      <c r="V3700" s="1"/>
      <c r="AM3700" s="1"/>
    </row>
    <row r="3701" spans="17:39" x14ac:dyDescent="0.2">
      <c r="Q3701" s="1"/>
      <c r="V3701" s="1"/>
      <c r="AM3701" s="1"/>
    </row>
    <row r="3702" spans="17:39" x14ac:dyDescent="0.2">
      <c r="Q3702" s="1"/>
      <c r="V3702" s="1"/>
      <c r="AM3702" s="1"/>
    </row>
    <row r="3703" spans="17:39" x14ac:dyDescent="0.2">
      <c r="Q3703" s="1"/>
      <c r="V3703" s="1"/>
      <c r="AM3703" s="1"/>
    </row>
    <row r="3704" spans="17:39" x14ac:dyDescent="0.2">
      <c r="Q3704" s="1"/>
      <c r="V3704" s="1"/>
      <c r="AM3704" s="1"/>
    </row>
    <row r="3705" spans="17:39" x14ac:dyDescent="0.2">
      <c r="Q3705" s="1"/>
      <c r="V3705" s="1"/>
      <c r="AM3705" s="1"/>
    </row>
    <row r="3706" spans="17:39" x14ac:dyDescent="0.2">
      <c r="Q3706" s="1"/>
      <c r="V3706" s="1"/>
      <c r="AM3706" s="1"/>
    </row>
    <row r="3707" spans="17:39" x14ac:dyDescent="0.2">
      <c r="Q3707" s="1"/>
      <c r="V3707" s="1"/>
      <c r="AM3707" s="1"/>
    </row>
    <row r="3708" spans="17:39" x14ac:dyDescent="0.2">
      <c r="Q3708" s="1"/>
      <c r="V3708" s="1"/>
      <c r="AM3708" s="1"/>
    </row>
    <row r="3709" spans="17:39" x14ac:dyDescent="0.2">
      <c r="Q3709" s="1"/>
      <c r="V3709" s="1"/>
      <c r="AM3709" s="1"/>
    </row>
    <row r="3710" spans="17:39" x14ac:dyDescent="0.2">
      <c r="Q3710" s="1"/>
      <c r="V3710" s="1"/>
      <c r="AM3710" s="1"/>
    </row>
    <row r="3711" spans="17:39" x14ac:dyDescent="0.2">
      <c r="Q3711" s="1"/>
      <c r="V3711" s="1"/>
      <c r="AM3711" s="1"/>
    </row>
    <row r="3712" spans="17:39" x14ac:dyDescent="0.2">
      <c r="Q3712" s="1"/>
      <c r="V3712" s="1"/>
      <c r="AM3712" s="1"/>
    </row>
    <row r="3713" spans="17:39" x14ac:dyDescent="0.2">
      <c r="Q3713" s="1"/>
      <c r="V3713" s="1"/>
      <c r="AM3713" s="1"/>
    </row>
    <row r="3714" spans="17:39" x14ac:dyDescent="0.2">
      <c r="Q3714" s="1"/>
      <c r="V3714" s="1"/>
      <c r="AM3714" s="1"/>
    </row>
    <row r="3715" spans="17:39" x14ac:dyDescent="0.2">
      <c r="Q3715" s="1"/>
      <c r="V3715" s="1"/>
      <c r="AM3715" s="1"/>
    </row>
    <row r="3716" spans="17:39" x14ac:dyDescent="0.2">
      <c r="Q3716" s="1"/>
      <c r="V3716" s="1"/>
      <c r="AM3716" s="1"/>
    </row>
    <row r="3717" spans="17:39" x14ac:dyDescent="0.2">
      <c r="Q3717" s="1"/>
      <c r="V3717" s="1"/>
      <c r="AM3717" s="1"/>
    </row>
    <row r="3718" spans="17:39" x14ac:dyDescent="0.2">
      <c r="Q3718" s="1"/>
      <c r="V3718" s="1"/>
      <c r="AM3718" s="1"/>
    </row>
    <row r="3719" spans="17:39" x14ac:dyDescent="0.2">
      <c r="Q3719" s="1"/>
      <c r="V3719" s="1"/>
      <c r="AM3719" s="1"/>
    </row>
    <row r="3720" spans="17:39" x14ac:dyDescent="0.2">
      <c r="Q3720" s="1"/>
      <c r="V3720" s="1"/>
      <c r="AM3720" s="1"/>
    </row>
    <row r="3721" spans="17:39" x14ac:dyDescent="0.2">
      <c r="Q3721" s="1"/>
      <c r="V3721" s="1"/>
      <c r="AM3721" s="1"/>
    </row>
    <row r="3722" spans="17:39" x14ac:dyDescent="0.2">
      <c r="Q3722" s="1"/>
      <c r="V3722" s="1"/>
      <c r="AM3722" s="1"/>
    </row>
    <row r="3723" spans="17:39" x14ac:dyDescent="0.2">
      <c r="Q3723" s="1"/>
      <c r="V3723" s="1"/>
      <c r="AM3723" s="1"/>
    </row>
    <row r="3724" spans="17:39" x14ac:dyDescent="0.2">
      <c r="Q3724" s="1"/>
      <c r="V3724" s="1"/>
      <c r="AM3724" s="1"/>
    </row>
    <row r="3725" spans="17:39" x14ac:dyDescent="0.2">
      <c r="Q3725" s="1"/>
      <c r="V3725" s="1"/>
      <c r="AM3725" s="1"/>
    </row>
    <row r="3726" spans="17:39" x14ac:dyDescent="0.2">
      <c r="Q3726" s="1"/>
      <c r="V3726" s="1"/>
      <c r="AM3726" s="1"/>
    </row>
    <row r="3727" spans="17:39" x14ac:dyDescent="0.2">
      <c r="Q3727" s="1"/>
      <c r="V3727" s="1"/>
      <c r="AM3727" s="1"/>
    </row>
    <row r="3728" spans="17:39" x14ac:dyDescent="0.2">
      <c r="Q3728" s="1"/>
      <c r="V3728" s="1"/>
      <c r="AM3728" s="1"/>
    </row>
    <row r="3729" spans="17:39" x14ac:dyDescent="0.2">
      <c r="Q3729" s="1"/>
      <c r="V3729" s="1"/>
      <c r="AM3729" s="1"/>
    </row>
    <row r="3730" spans="17:39" x14ac:dyDescent="0.2">
      <c r="Q3730" s="1"/>
      <c r="V3730" s="1"/>
      <c r="AM3730" s="1"/>
    </row>
    <row r="3731" spans="17:39" x14ac:dyDescent="0.2">
      <c r="Q3731" s="1"/>
      <c r="V3731" s="1"/>
      <c r="AM3731" s="1"/>
    </row>
    <row r="3732" spans="17:39" x14ac:dyDescent="0.2">
      <c r="Q3732" s="1"/>
      <c r="V3732" s="1"/>
      <c r="AM3732" s="1"/>
    </row>
    <row r="3733" spans="17:39" x14ac:dyDescent="0.2">
      <c r="Q3733" s="1"/>
      <c r="V3733" s="1"/>
      <c r="AM3733" s="1"/>
    </row>
    <row r="3734" spans="17:39" x14ac:dyDescent="0.2">
      <c r="Q3734" s="1"/>
      <c r="V3734" s="1"/>
      <c r="AM3734" s="1"/>
    </row>
    <row r="3735" spans="17:39" x14ac:dyDescent="0.2">
      <c r="Q3735" s="1"/>
      <c r="V3735" s="1"/>
      <c r="AM3735" s="1"/>
    </row>
    <row r="3736" spans="17:39" x14ac:dyDescent="0.2">
      <c r="Q3736" s="1"/>
      <c r="V3736" s="1"/>
      <c r="AM3736" s="1"/>
    </row>
    <row r="3737" spans="17:39" x14ac:dyDescent="0.2">
      <c r="Q3737" s="1"/>
      <c r="V3737" s="1"/>
      <c r="AM3737" s="1"/>
    </row>
    <row r="3738" spans="17:39" x14ac:dyDescent="0.2">
      <c r="Q3738" s="1"/>
      <c r="V3738" s="1"/>
      <c r="AM3738" s="1"/>
    </row>
    <row r="3739" spans="17:39" x14ac:dyDescent="0.2">
      <c r="Q3739" s="1"/>
      <c r="V3739" s="1"/>
      <c r="AM3739" s="1"/>
    </row>
    <row r="3740" spans="17:39" x14ac:dyDescent="0.2">
      <c r="Q3740" s="1"/>
      <c r="V3740" s="1"/>
      <c r="AM3740" s="1"/>
    </row>
    <row r="3741" spans="17:39" x14ac:dyDescent="0.2">
      <c r="Q3741" s="1"/>
      <c r="V3741" s="1"/>
      <c r="AM3741" s="1"/>
    </row>
    <row r="3742" spans="17:39" x14ac:dyDescent="0.2">
      <c r="Q3742" s="1"/>
      <c r="V3742" s="1"/>
      <c r="AM3742" s="1"/>
    </row>
    <row r="3743" spans="17:39" x14ac:dyDescent="0.2">
      <c r="Q3743" s="1"/>
      <c r="V3743" s="1"/>
      <c r="AM3743" s="1"/>
    </row>
    <row r="3744" spans="17:39" x14ac:dyDescent="0.2">
      <c r="Q3744" s="1"/>
      <c r="V3744" s="1"/>
      <c r="AM3744" s="1"/>
    </row>
    <row r="3745" spans="17:39" x14ac:dyDescent="0.2">
      <c r="Q3745" s="1"/>
      <c r="V3745" s="1"/>
      <c r="AM3745" s="1"/>
    </row>
    <row r="3746" spans="17:39" x14ac:dyDescent="0.2">
      <c r="Q3746" s="1"/>
      <c r="V3746" s="1"/>
      <c r="AM3746" s="1"/>
    </row>
    <row r="3747" spans="17:39" x14ac:dyDescent="0.2">
      <c r="Q3747" s="1"/>
      <c r="V3747" s="1"/>
      <c r="AM3747" s="1"/>
    </row>
    <row r="3748" spans="17:39" x14ac:dyDescent="0.2">
      <c r="Q3748" s="1"/>
      <c r="V3748" s="1"/>
      <c r="AM3748" s="1"/>
    </row>
    <row r="3749" spans="17:39" x14ac:dyDescent="0.2">
      <c r="Q3749" s="1"/>
      <c r="V3749" s="1"/>
      <c r="AM3749" s="1"/>
    </row>
    <row r="3750" spans="17:39" x14ac:dyDescent="0.2">
      <c r="Q3750" s="1"/>
      <c r="V3750" s="1"/>
      <c r="AM3750" s="1"/>
    </row>
    <row r="3751" spans="17:39" x14ac:dyDescent="0.2">
      <c r="Q3751" s="1"/>
      <c r="V3751" s="1"/>
      <c r="AM3751" s="1"/>
    </row>
    <row r="3752" spans="17:39" x14ac:dyDescent="0.2">
      <c r="Q3752" s="1"/>
      <c r="V3752" s="1"/>
      <c r="AM3752" s="1"/>
    </row>
    <row r="3753" spans="17:39" x14ac:dyDescent="0.2">
      <c r="Q3753" s="1"/>
      <c r="V3753" s="1"/>
      <c r="AM3753" s="1"/>
    </row>
    <row r="3754" spans="17:39" x14ac:dyDescent="0.2">
      <c r="Q3754" s="1"/>
      <c r="V3754" s="1"/>
      <c r="AM3754" s="1"/>
    </row>
    <row r="3755" spans="17:39" x14ac:dyDescent="0.2">
      <c r="Q3755" s="1"/>
      <c r="V3755" s="1"/>
      <c r="AM3755" s="1"/>
    </row>
    <row r="3756" spans="17:39" x14ac:dyDescent="0.2">
      <c r="Q3756" s="1"/>
      <c r="V3756" s="1"/>
      <c r="AM3756" s="1"/>
    </row>
    <row r="3757" spans="17:39" x14ac:dyDescent="0.2">
      <c r="Q3757" s="1"/>
      <c r="V3757" s="1"/>
      <c r="AM3757" s="1"/>
    </row>
    <row r="3758" spans="17:39" x14ac:dyDescent="0.2">
      <c r="Q3758" s="1"/>
      <c r="V3758" s="1"/>
      <c r="AM3758" s="1"/>
    </row>
    <row r="3759" spans="17:39" x14ac:dyDescent="0.2">
      <c r="Q3759" s="1"/>
      <c r="V3759" s="1"/>
      <c r="AM3759" s="1"/>
    </row>
    <row r="3760" spans="17:39" x14ac:dyDescent="0.2">
      <c r="Q3760" s="1"/>
      <c r="V3760" s="1"/>
      <c r="AM3760" s="1"/>
    </row>
    <row r="3761" spans="17:39" x14ac:dyDescent="0.2">
      <c r="Q3761" s="1"/>
      <c r="V3761" s="1"/>
      <c r="AM3761" s="1"/>
    </row>
    <row r="3762" spans="17:39" x14ac:dyDescent="0.2">
      <c r="Q3762" s="1"/>
      <c r="V3762" s="1"/>
      <c r="AM3762" s="1"/>
    </row>
    <row r="3763" spans="17:39" x14ac:dyDescent="0.2">
      <c r="Q3763" s="1"/>
      <c r="V3763" s="1"/>
      <c r="AM3763" s="1"/>
    </row>
    <row r="3764" spans="17:39" x14ac:dyDescent="0.2">
      <c r="Q3764" s="1"/>
      <c r="V3764" s="1"/>
      <c r="AM3764" s="1"/>
    </row>
    <row r="3765" spans="17:39" x14ac:dyDescent="0.2">
      <c r="Q3765" s="1"/>
      <c r="V3765" s="1"/>
      <c r="AM3765" s="1"/>
    </row>
    <row r="3766" spans="17:39" x14ac:dyDescent="0.2">
      <c r="Q3766" s="1"/>
      <c r="V3766" s="1"/>
      <c r="AM3766" s="1"/>
    </row>
    <row r="3767" spans="17:39" x14ac:dyDescent="0.2">
      <c r="Q3767" s="1"/>
      <c r="V3767" s="1"/>
      <c r="AM3767" s="1"/>
    </row>
    <row r="3768" spans="17:39" x14ac:dyDescent="0.2">
      <c r="Q3768" s="1"/>
      <c r="V3768" s="1"/>
      <c r="AM3768" s="1"/>
    </row>
    <row r="3769" spans="17:39" x14ac:dyDescent="0.2">
      <c r="Q3769" s="1"/>
      <c r="V3769" s="1"/>
      <c r="AM3769" s="1"/>
    </row>
    <row r="3770" spans="17:39" x14ac:dyDescent="0.2">
      <c r="Q3770" s="1"/>
      <c r="V3770" s="1"/>
      <c r="AM3770" s="1"/>
    </row>
    <row r="3771" spans="17:39" x14ac:dyDescent="0.2">
      <c r="Q3771" s="1"/>
      <c r="V3771" s="1"/>
      <c r="AM3771" s="1"/>
    </row>
    <row r="3772" spans="17:39" x14ac:dyDescent="0.2">
      <c r="Q3772" s="1"/>
      <c r="V3772" s="1"/>
      <c r="AM3772" s="1"/>
    </row>
    <row r="3773" spans="17:39" x14ac:dyDescent="0.2">
      <c r="Q3773" s="1"/>
      <c r="V3773" s="1"/>
      <c r="AM3773" s="1"/>
    </row>
    <row r="3774" spans="17:39" x14ac:dyDescent="0.2">
      <c r="Q3774" s="1"/>
      <c r="V3774" s="1"/>
      <c r="AM3774" s="1"/>
    </row>
    <row r="3775" spans="17:39" x14ac:dyDescent="0.2">
      <c r="Q3775" s="1"/>
      <c r="V3775" s="1"/>
      <c r="AM3775" s="1"/>
    </row>
    <row r="3776" spans="17:39" x14ac:dyDescent="0.2">
      <c r="Q3776" s="1"/>
      <c r="V3776" s="1"/>
      <c r="AM3776" s="1"/>
    </row>
    <row r="3777" spans="17:39" x14ac:dyDescent="0.2">
      <c r="Q3777" s="1"/>
      <c r="V3777" s="1"/>
      <c r="AM3777" s="1"/>
    </row>
    <row r="3778" spans="17:39" x14ac:dyDescent="0.2">
      <c r="Q3778" s="1"/>
      <c r="V3778" s="1"/>
      <c r="AM3778" s="1"/>
    </row>
    <row r="3779" spans="17:39" x14ac:dyDescent="0.2">
      <c r="Q3779" s="1"/>
      <c r="V3779" s="1"/>
      <c r="AM3779" s="1"/>
    </row>
    <row r="3780" spans="17:39" x14ac:dyDescent="0.2">
      <c r="Q3780" s="1"/>
      <c r="V3780" s="1"/>
      <c r="AM3780" s="1"/>
    </row>
    <row r="3781" spans="17:39" x14ac:dyDescent="0.2">
      <c r="Q3781" s="1"/>
      <c r="V3781" s="1"/>
      <c r="AM3781" s="1"/>
    </row>
    <row r="3782" spans="17:39" x14ac:dyDescent="0.2">
      <c r="Q3782" s="1"/>
      <c r="V3782" s="1"/>
      <c r="AM3782" s="1"/>
    </row>
    <row r="3783" spans="17:39" x14ac:dyDescent="0.2">
      <c r="Q3783" s="1"/>
      <c r="V3783" s="1"/>
      <c r="AM3783" s="1"/>
    </row>
    <row r="3784" spans="17:39" x14ac:dyDescent="0.2">
      <c r="Q3784" s="1"/>
      <c r="V3784" s="1"/>
      <c r="AM3784" s="1"/>
    </row>
    <row r="3785" spans="17:39" x14ac:dyDescent="0.2">
      <c r="Q3785" s="1"/>
      <c r="V3785" s="1"/>
      <c r="AM3785" s="1"/>
    </row>
    <row r="3786" spans="17:39" x14ac:dyDescent="0.2">
      <c r="Q3786" s="1"/>
      <c r="V3786" s="1"/>
      <c r="AM3786" s="1"/>
    </row>
    <row r="3787" spans="17:39" x14ac:dyDescent="0.2">
      <c r="Q3787" s="1"/>
      <c r="V3787" s="1"/>
      <c r="AM3787" s="1"/>
    </row>
    <row r="3788" spans="17:39" x14ac:dyDescent="0.2">
      <c r="Q3788" s="1"/>
      <c r="V3788" s="1"/>
      <c r="AM3788" s="1"/>
    </row>
    <row r="3789" spans="17:39" x14ac:dyDescent="0.2">
      <c r="Q3789" s="1"/>
      <c r="V3789" s="1"/>
      <c r="AM3789" s="1"/>
    </row>
    <row r="3790" spans="17:39" x14ac:dyDescent="0.2">
      <c r="Q3790" s="1"/>
      <c r="V3790" s="1"/>
      <c r="AM3790" s="1"/>
    </row>
    <row r="3791" spans="17:39" x14ac:dyDescent="0.2">
      <c r="Q3791" s="1"/>
      <c r="V3791" s="1"/>
      <c r="AM3791" s="1"/>
    </row>
    <row r="3792" spans="17:39" x14ac:dyDescent="0.2">
      <c r="Q3792" s="1"/>
      <c r="V3792" s="1"/>
      <c r="AM3792" s="1"/>
    </row>
    <row r="3793" spans="17:39" x14ac:dyDescent="0.2">
      <c r="Q3793" s="1"/>
      <c r="V3793" s="1"/>
      <c r="AM3793" s="1"/>
    </row>
    <row r="3794" spans="17:39" x14ac:dyDescent="0.2">
      <c r="Q3794" s="1"/>
      <c r="V3794" s="1"/>
      <c r="AM3794" s="1"/>
    </row>
    <row r="3795" spans="17:39" x14ac:dyDescent="0.2">
      <c r="Q3795" s="1"/>
      <c r="V3795" s="1"/>
      <c r="AM3795" s="1"/>
    </row>
    <row r="3796" spans="17:39" x14ac:dyDescent="0.2">
      <c r="Q3796" s="1"/>
      <c r="V3796" s="1"/>
      <c r="AM3796" s="1"/>
    </row>
    <row r="3797" spans="17:39" x14ac:dyDescent="0.2">
      <c r="Q3797" s="1"/>
      <c r="V3797" s="1"/>
      <c r="AM3797" s="1"/>
    </row>
    <row r="3798" spans="17:39" x14ac:dyDescent="0.2">
      <c r="Q3798" s="1"/>
      <c r="V3798" s="1"/>
      <c r="AM3798" s="1"/>
    </row>
    <row r="3799" spans="17:39" x14ac:dyDescent="0.2">
      <c r="Q3799" s="1"/>
      <c r="V3799" s="1"/>
      <c r="AM3799" s="1"/>
    </row>
    <row r="3800" spans="17:39" x14ac:dyDescent="0.2">
      <c r="Q3800" s="1"/>
      <c r="V3800" s="1"/>
      <c r="AM3800" s="1"/>
    </row>
    <row r="3801" spans="17:39" x14ac:dyDescent="0.2">
      <c r="Q3801" s="1"/>
      <c r="V3801" s="1"/>
      <c r="AM3801" s="1"/>
    </row>
    <row r="3802" spans="17:39" x14ac:dyDescent="0.2">
      <c r="Q3802" s="1"/>
      <c r="V3802" s="1"/>
      <c r="AM3802" s="1"/>
    </row>
    <row r="3803" spans="17:39" x14ac:dyDescent="0.2">
      <c r="Q3803" s="1"/>
      <c r="V3803" s="1"/>
      <c r="AM3803" s="1"/>
    </row>
    <row r="3804" spans="17:39" x14ac:dyDescent="0.2">
      <c r="Q3804" s="1"/>
      <c r="V3804" s="1"/>
      <c r="AM3804" s="1"/>
    </row>
    <row r="3805" spans="17:39" x14ac:dyDescent="0.2">
      <c r="Q3805" s="1"/>
      <c r="V3805" s="1"/>
      <c r="AM3805" s="1"/>
    </row>
    <row r="3806" spans="17:39" x14ac:dyDescent="0.2">
      <c r="Q3806" s="1"/>
      <c r="V3806" s="1"/>
      <c r="AM3806" s="1"/>
    </row>
    <row r="3807" spans="17:39" x14ac:dyDescent="0.2">
      <c r="Q3807" s="1"/>
      <c r="V3807" s="1"/>
      <c r="AM3807" s="1"/>
    </row>
    <row r="3808" spans="17:39" x14ac:dyDescent="0.2">
      <c r="Q3808" s="1"/>
      <c r="V3808" s="1"/>
      <c r="AM3808" s="1"/>
    </row>
    <row r="3809" spans="17:39" x14ac:dyDescent="0.2">
      <c r="Q3809" s="1"/>
      <c r="V3809" s="1"/>
      <c r="AM3809" s="1"/>
    </row>
    <row r="3810" spans="17:39" x14ac:dyDescent="0.2">
      <c r="Q3810" s="1"/>
      <c r="V3810" s="1"/>
      <c r="AM3810" s="1"/>
    </row>
    <row r="3811" spans="17:39" x14ac:dyDescent="0.2">
      <c r="Q3811" s="1"/>
      <c r="V3811" s="1"/>
      <c r="AM3811" s="1"/>
    </row>
    <row r="3812" spans="17:39" x14ac:dyDescent="0.2">
      <c r="Q3812" s="1"/>
      <c r="V3812" s="1"/>
      <c r="AM3812" s="1"/>
    </row>
    <row r="3813" spans="17:39" x14ac:dyDescent="0.2">
      <c r="Q3813" s="1"/>
      <c r="V3813" s="1"/>
      <c r="AM3813" s="1"/>
    </row>
    <row r="3814" spans="17:39" x14ac:dyDescent="0.2">
      <c r="Q3814" s="1"/>
      <c r="V3814" s="1"/>
      <c r="AM3814" s="1"/>
    </row>
    <row r="3815" spans="17:39" x14ac:dyDescent="0.2">
      <c r="Q3815" s="1"/>
      <c r="V3815" s="1"/>
      <c r="AM3815" s="1"/>
    </row>
    <row r="3816" spans="17:39" x14ac:dyDescent="0.2">
      <c r="Q3816" s="1"/>
      <c r="V3816" s="1"/>
      <c r="AM3816" s="1"/>
    </row>
    <row r="3817" spans="17:39" x14ac:dyDescent="0.2">
      <c r="Q3817" s="1"/>
      <c r="V3817" s="1"/>
      <c r="AM3817" s="1"/>
    </row>
    <row r="3818" spans="17:39" x14ac:dyDescent="0.2">
      <c r="Q3818" s="1"/>
      <c r="V3818" s="1"/>
      <c r="AM3818" s="1"/>
    </row>
    <row r="3819" spans="17:39" x14ac:dyDescent="0.2">
      <c r="Q3819" s="1"/>
      <c r="V3819" s="1"/>
      <c r="AM3819" s="1"/>
    </row>
    <row r="3820" spans="17:39" x14ac:dyDescent="0.2">
      <c r="Q3820" s="1"/>
      <c r="V3820" s="1"/>
      <c r="AM3820" s="1"/>
    </row>
    <row r="3821" spans="17:39" x14ac:dyDescent="0.2">
      <c r="Q3821" s="1"/>
      <c r="V3821" s="1"/>
      <c r="AM3821" s="1"/>
    </row>
    <row r="3822" spans="17:39" x14ac:dyDescent="0.2">
      <c r="Q3822" s="1"/>
      <c r="V3822" s="1"/>
      <c r="AM3822" s="1"/>
    </row>
    <row r="3823" spans="17:39" x14ac:dyDescent="0.2">
      <c r="Q3823" s="1"/>
      <c r="V3823" s="1"/>
      <c r="AM3823" s="1"/>
    </row>
    <row r="3824" spans="17:39" x14ac:dyDescent="0.2">
      <c r="Q3824" s="1"/>
      <c r="V3824" s="1"/>
      <c r="AM3824" s="1"/>
    </row>
    <row r="3825" spans="17:39" x14ac:dyDescent="0.2">
      <c r="Q3825" s="1"/>
      <c r="V3825" s="1"/>
      <c r="AM3825" s="1"/>
    </row>
    <row r="3826" spans="17:39" x14ac:dyDescent="0.2">
      <c r="Q3826" s="1"/>
      <c r="V3826" s="1"/>
      <c r="AM3826" s="1"/>
    </row>
    <row r="3827" spans="17:39" x14ac:dyDescent="0.2">
      <c r="Q3827" s="1"/>
      <c r="V3827" s="1"/>
      <c r="AM3827" s="1"/>
    </row>
    <row r="3828" spans="17:39" x14ac:dyDescent="0.2">
      <c r="Q3828" s="1"/>
      <c r="V3828" s="1"/>
      <c r="AM3828" s="1"/>
    </row>
    <row r="3829" spans="17:39" x14ac:dyDescent="0.2">
      <c r="Q3829" s="1"/>
      <c r="V3829" s="1"/>
      <c r="AM3829" s="1"/>
    </row>
    <row r="3830" spans="17:39" x14ac:dyDescent="0.2">
      <c r="Q3830" s="1"/>
      <c r="V3830" s="1"/>
      <c r="AM3830" s="1"/>
    </row>
    <row r="3831" spans="17:39" x14ac:dyDescent="0.2">
      <c r="Q3831" s="1"/>
      <c r="V3831" s="1"/>
      <c r="AM3831" s="1"/>
    </row>
    <row r="3832" spans="17:39" x14ac:dyDescent="0.2">
      <c r="Q3832" s="1"/>
      <c r="V3832" s="1"/>
      <c r="AM3832" s="1"/>
    </row>
    <row r="3833" spans="17:39" x14ac:dyDescent="0.2">
      <c r="Q3833" s="1"/>
      <c r="V3833" s="1"/>
      <c r="AM3833" s="1"/>
    </row>
    <row r="3834" spans="17:39" x14ac:dyDescent="0.2">
      <c r="Q3834" s="1"/>
      <c r="V3834" s="1"/>
      <c r="AM3834" s="1"/>
    </row>
    <row r="3835" spans="17:39" x14ac:dyDescent="0.2">
      <c r="Q3835" s="1"/>
      <c r="V3835" s="1"/>
      <c r="AM3835" s="1"/>
    </row>
    <row r="3836" spans="17:39" x14ac:dyDescent="0.2">
      <c r="Q3836" s="1"/>
      <c r="V3836" s="1"/>
      <c r="AM3836" s="1"/>
    </row>
    <row r="3837" spans="17:39" x14ac:dyDescent="0.2">
      <c r="Q3837" s="1"/>
      <c r="V3837" s="1"/>
      <c r="AM3837" s="1"/>
    </row>
    <row r="3838" spans="17:39" x14ac:dyDescent="0.2">
      <c r="Q3838" s="1"/>
      <c r="V3838" s="1"/>
      <c r="AM3838" s="1"/>
    </row>
    <row r="3839" spans="17:39" x14ac:dyDescent="0.2">
      <c r="Q3839" s="1"/>
      <c r="V3839" s="1"/>
      <c r="AM3839" s="1"/>
    </row>
    <row r="3840" spans="17:39" x14ac:dyDescent="0.2">
      <c r="Q3840" s="1"/>
      <c r="V3840" s="1"/>
      <c r="AM3840" s="1"/>
    </row>
    <row r="3841" spans="17:39" x14ac:dyDescent="0.2">
      <c r="Q3841" s="1"/>
      <c r="V3841" s="1"/>
      <c r="AM3841" s="1"/>
    </row>
    <row r="3842" spans="17:39" x14ac:dyDescent="0.2">
      <c r="Q3842" s="1"/>
      <c r="V3842" s="1"/>
      <c r="AM3842" s="1"/>
    </row>
    <row r="3843" spans="17:39" x14ac:dyDescent="0.2">
      <c r="Q3843" s="1"/>
      <c r="V3843" s="1"/>
      <c r="AM3843" s="1"/>
    </row>
    <row r="3844" spans="17:39" x14ac:dyDescent="0.2">
      <c r="Q3844" s="1"/>
      <c r="V3844" s="1"/>
      <c r="AM3844" s="1"/>
    </row>
    <row r="3845" spans="17:39" x14ac:dyDescent="0.2">
      <c r="Q3845" s="1"/>
      <c r="V3845" s="1"/>
      <c r="AM3845" s="1"/>
    </row>
    <row r="3846" spans="17:39" x14ac:dyDescent="0.2">
      <c r="Q3846" s="1"/>
      <c r="V3846" s="1"/>
      <c r="AM3846" s="1"/>
    </row>
    <row r="3847" spans="17:39" x14ac:dyDescent="0.2">
      <c r="Q3847" s="1"/>
      <c r="V3847" s="1"/>
      <c r="AM3847" s="1"/>
    </row>
    <row r="3848" spans="17:39" x14ac:dyDescent="0.2">
      <c r="Q3848" s="1"/>
      <c r="V3848" s="1"/>
      <c r="AM3848" s="1"/>
    </row>
    <row r="3849" spans="17:39" x14ac:dyDescent="0.2">
      <c r="Q3849" s="1"/>
      <c r="V3849" s="1"/>
      <c r="AM3849" s="1"/>
    </row>
    <row r="3850" spans="17:39" x14ac:dyDescent="0.2">
      <c r="Q3850" s="1"/>
      <c r="V3850" s="1"/>
      <c r="AM3850" s="1"/>
    </row>
    <row r="3851" spans="17:39" x14ac:dyDescent="0.2">
      <c r="Q3851" s="1"/>
      <c r="V3851" s="1"/>
      <c r="AM3851" s="1"/>
    </row>
    <row r="3852" spans="17:39" x14ac:dyDescent="0.2">
      <c r="Q3852" s="1"/>
      <c r="V3852" s="1"/>
      <c r="AM3852" s="1"/>
    </row>
    <row r="3853" spans="17:39" x14ac:dyDescent="0.2">
      <c r="Q3853" s="1"/>
      <c r="V3853" s="1"/>
      <c r="AM3853" s="1"/>
    </row>
    <row r="3854" spans="17:39" x14ac:dyDescent="0.2">
      <c r="Q3854" s="1"/>
      <c r="V3854" s="1"/>
      <c r="AM3854" s="1"/>
    </row>
    <row r="3855" spans="17:39" x14ac:dyDescent="0.2">
      <c r="Q3855" s="1"/>
      <c r="V3855" s="1"/>
      <c r="AM3855" s="1"/>
    </row>
    <row r="3856" spans="17:39" x14ac:dyDescent="0.2">
      <c r="Q3856" s="1"/>
      <c r="V3856" s="1"/>
      <c r="AM3856" s="1"/>
    </row>
    <row r="3857" spans="17:39" x14ac:dyDescent="0.2">
      <c r="Q3857" s="1"/>
      <c r="V3857" s="1"/>
      <c r="AM3857" s="1"/>
    </row>
    <row r="3858" spans="17:39" x14ac:dyDescent="0.2">
      <c r="Q3858" s="1"/>
      <c r="V3858" s="1"/>
      <c r="AM3858" s="1"/>
    </row>
    <row r="3859" spans="17:39" x14ac:dyDescent="0.2">
      <c r="Q3859" s="1"/>
      <c r="V3859" s="1"/>
      <c r="AM3859" s="1"/>
    </row>
    <row r="3860" spans="17:39" x14ac:dyDescent="0.2">
      <c r="Q3860" s="1"/>
      <c r="V3860" s="1"/>
      <c r="AM3860" s="1"/>
    </row>
    <row r="3861" spans="17:39" x14ac:dyDescent="0.2">
      <c r="Q3861" s="1"/>
      <c r="V3861" s="1"/>
      <c r="AM3861" s="1"/>
    </row>
    <row r="3862" spans="17:39" x14ac:dyDescent="0.2">
      <c r="Q3862" s="1"/>
      <c r="V3862" s="1"/>
      <c r="AM3862" s="1"/>
    </row>
    <row r="3863" spans="17:39" x14ac:dyDescent="0.2">
      <c r="Q3863" s="1"/>
      <c r="V3863" s="1"/>
      <c r="AM3863" s="1"/>
    </row>
    <row r="3864" spans="17:39" x14ac:dyDescent="0.2">
      <c r="Q3864" s="1"/>
      <c r="V3864" s="1"/>
      <c r="AM3864" s="1"/>
    </row>
    <row r="3865" spans="17:39" x14ac:dyDescent="0.2">
      <c r="Q3865" s="1"/>
      <c r="V3865" s="1"/>
      <c r="AM3865" s="1"/>
    </row>
    <row r="3866" spans="17:39" x14ac:dyDescent="0.2">
      <c r="Q3866" s="1"/>
      <c r="V3866" s="1"/>
      <c r="AM3866" s="1"/>
    </row>
    <row r="3867" spans="17:39" x14ac:dyDescent="0.2">
      <c r="Q3867" s="1"/>
      <c r="V3867" s="1"/>
      <c r="AM3867" s="1"/>
    </row>
    <row r="3868" spans="17:39" x14ac:dyDescent="0.2">
      <c r="Q3868" s="1"/>
      <c r="V3868" s="1"/>
      <c r="AM3868" s="1"/>
    </row>
    <row r="3869" spans="17:39" x14ac:dyDescent="0.2">
      <c r="Q3869" s="1"/>
      <c r="V3869" s="1"/>
      <c r="AM3869" s="1"/>
    </row>
    <row r="3870" spans="17:39" x14ac:dyDescent="0.2">
      <c r="Q3870" s="1"/>
      <c r="V3870" s="1"/>
      <c r="AM3870" s="1"/>
    </row>
    <row r="3871" spans="17:39" x14ac:dyDescent="0.2">
      <c r="Q3871" s="1"/>
      <c r="V3871" s="1"/>
      <c r="AM3871" s="1"/>
    </row>
    <row r="3872" spans="17:39" x14ac:dyDescent="0.2">
      <c r="Q3872" s="1"/>
      <c r="V3872" s="1"/>
      <c r="AM3872" s="1"/>
    </row>
    <row r="3873" spans="17:39" x14ac:dyDescent="0.2">
      <c r="Q3873" s="1"/>
      <c r="V3873" s="1"/>
      <c r="AM3873" s="1"/>
    </row>
    <row r="3874" spans="17:39" x14ac:dyDescent="0.2">
      <c r="Q3874" s="1"/>
      <c r="V3874" s="1"/>
      <c r="AM3874" s="1"/>
    </row>
    <row r="3875" spans="17:39" x14ac:dyDescent="0.2">
      <c r="Q3875" s="1"/>
      <c r="V3875" s="1"/>
      <c r="AM3875" s="1"/>
    </row>
    <row r="3876" spans="17:39" x14ac:dyDescent="0.2">
      <c r="Q3876" s="1"/>
      <c r="V3876" s="1"/>
      <c r="AM3876" s="1"/>
    </row>
    <row r="3877" spans="17:39" x14ac:dyDescent="0.2">
      <c r="Q3877" s="1"/>
      <c r="V3877" s="1"/>
      <c r="AM3877" s="1"/>
    </row>
    <row r="3878" spans="17:39" x14ac:dyDescent="0.2">
      <c r="Q3878" s="1"/>
      <c r="V3878" s="1"/>
      <c r="AM3878" s="1"/>
    </row>
    <row r="3879" spans="17:39" x14ac:dyDescent="0.2">
      <c r="Q3879" s="1"/>
      <c r="V3879" s="1"/>
      <c r="AM3879" s="1"/>
    </row>
    <row r="3880" spans="17:39" x14ac:dyDescent="0.2">
      <c r="Q3880" s="1"/>
      <c r="V3880" s="1"/>
      <c r="AM3880" s="1"/>
    </row>
    <row r="3881" spans="17:39" x14ac:dyDescent="0.2">
      <c r="Q3881" s="1"/>
      <c r="V3881" s="1"/>
      <c r="AM3881" s="1"/>
    </row>
    <row r="3882" spans="17:39" x14ac:dyDescent="0.2">
      <c r="Q3882" s="1"/>
      <c r="V3882" s="1"/>
      <c r="AM3882" s="1"/>
    </row>
    <row r="3883" spans="17:39" x14ac:dyDescent="0.2">
      <c r="Q3883" s="1"/>
      <c r="V3883" s="1"/>
      <c r="AM3883" s="1"/>
    </row>
    <row r="3884" spans="17:39" x14ac:dyDescent="0.2">
      <c r="Q3884" s="1"/>
      <c r="V3884" s="1"/>
      <c r="AM3884" s="1"/>
    </row>
    <row r="3885" spans="17:39" x14ac:dyDescent="0.2">
      <c r="Q3885" s="1"/>
      <c r="V3885" s="1"/>
      <c r="AM3885" s="1"/>
    </row>
    <row r="3886" spans="17:39" x14ac:dyDescent="0.2">
      <c r="Q3886" s="1"/>
      <c r="V3886" s="1"/>
      <c r="AM3886" s="1"/>
    </row>
    <row r="3887" spans="17:39" x14ac:dyDescent="0.2">
      <c r="Q3887" s="1"/>
      <c r="V3887" s="1"/>
      <c r="AM3887" s="1"/>
    </row>
    <row r="3888" spans="17:39" x14ac:dyDescent="0.2">
      <c r="Q3888" s="1"/>
      <c r="V3888" s="1"/>
      <c r="AM3888" s="1"/>
    </row>
    <row r="3889" spans="17:39" x14ac:dyDescent="0.2">
      <c r="Q3889" s="1"/>
      <c r="V3889" s="1"/>
      <c r="AM3889" s="1"/>
    </row>
    <row r="3890" spans="17:39" x14ac:dyDescent="0.2">
      <c r="Q3890" s="1"/>
      <c r="V3890" s="1"/>
      <c r="AM3890" s="1"/>
    </row>
    <row r="3891" spans="17:39" x14ac:dyDescent="0.2">
      <c r="Q3891" s="1"/>
      <c r="V3891" s="1"/>
      <c r="AM3891" s="1"/>
    </row>
    <row r="3892" spans="17:39" x14ac:dyDescent="0.2">
      <c r="Q3892" s="1"/>
      <c r="V3892" s="1"/>
      <c r="AM3892" s="1"/>
    </row>
    <row r="3893" spans="17:39" x14ac:dyDescent="0.2">
      <c r="Q3893" s="1"/>
      <c r="V3893" s="1"/>
      <c r="AM3893" s="1"/>
    </row>
    <row r="3894" spans="17:39" x14ac:dyDescent="0.2">
      <c r="Q3894" s="1"/>
      <c r="V3894" s="1"/>
      <c r="AM3894" s="1"/>
    </row>
    <row r="3895" spans="17:39" x14ac:dyDescent="0.2">
      <c r="Q3895" s="1"/>
      <c r="V3895" s="1"/>
      <c r="AM3895" s="1"/>
    </row>
    <row r="3896" spans="17:39" x14ac:dyDescent="0.2">
      <c r="Q3896" s="1"/>
      <c r="V3896" s="1"/>
      <c r="AM3896" s="1"/>
    </row>
    <row r="3897" spans="17:39" x14ac:dyDescent="0.2">
      <c r="Q3897" s="1"/>
      <c r="V3897" s="1"/>
      <c r="AM3897" s="1"/>
    </row>
    <row r="3898" spans="17:39" x14ac:dyDescent="0.2">
      <c r="Q3898" s="1"/>
      <c r="V3898" s="1"/>
      <c r="AM3898" s="1"/>
    </row>
    <row r="3899" spans="17:39" x14ac:dyDescent="0.2">
      <c r="Q3899" s="1"/>
      <c r="V3899" s="1"/>
      <c r="AM3899" s="1"/>
    </row>
    <row r="3900" spans="17:39" x14ac:dyDescent="0.2">
      <c r="Q3900" s="1"/>
      <c r="V3900" s="1"/>
      <c r="AM3900" s="1"/>
    </row>
    <row r="3901" spans="17:39" x14ac:dyDescent="0.2">
      <c r="Q3901" s="1"/>
      <c r="V3901" s="1"/>
      <c r="AM3901" s="1"/>
    </row>
    <row r="3902" spans="17:39" x14ac:dyDescent="0.2">
      <c r="Q3902" s="1"/>
      <c r="V3902" s="1"/>
      <c r="AM3902" s="1"/>
    </row>
    <row r="3903" spans="17:39" x14ac:dyDescent="0.2">
      <c r="Q3903" s="1"/>
      <c r="V3903" s="1"/>
      <c r="AM3903" s="1"/>
    </row>
    <row r="3904" spans="17:39" x14ac:dyDescent="0.2">
      <c r="Q3904" s="1"/>
      <c r="V3904" s="1"/>
      <c r="AM3904" s="1"/>
    </row>
    <row r="3905" spans="17:39" x14ac:dyDescent="0.2">
      <c r="Q3905" s="1"/>
      <c r="V3905" s="1"/>
      <c r="AM3905" s="1"/>
    </row>
    <row r="3906" spans="17:39" x14ac:dyDescent="0.2">
      <c r="Q3906" s="1"/>
      <c r="V3906" s="1"/>
      <c r="AM3906" s="1"/>
    </row>
    <row r="3907" spans="17:39" x14ac:dyDescent="0.2">
      <c r="Q3907" s="1"/>
      <c r="V3907" s="1"/>
      <c r="AM3907" s="1"/>
    </row>
    <row r="3908" spans="17:39" x14ac:dyDescent="0.2">
      <c r="Q3908" s="1"/>
      <c r="V3908" s="1"/>
      <c r="AM3908" s="1"/>
    </row>
    <row r="3909" spans="17:39" x14ac:dyDescent="0.2">
      <c r="Q3909" s="1"/>
      <c r="V3909" s="1"/>
      <c r="AM3909" s="1"/>
    </row>
    <row r="3910" spans="17:39" x14ac:dyDescent="0.2">
      <c r="Q3910" s="1"/>
      <c r="V3910" s="1"/>
      <c r="AM3910" s="1"/>
    </row>
    <row r="3911" spans="17:39" x14ac:dyDescent="0.2">
      <c r="Q3911" s="1"/>
      <c r="V3911" s="1"/>
      <c r="AM3911" s="1"/>
    </row>
    <row r="3912" spans="17:39" x14ac:dyDescent="0.2">
      <c r="Q3912" s="1"/>
      <c r="V3912" s="1"/>
      <c r="AM3912" s="1"/>
    </row>
    <row r="3913" spans="17:39" x14ac:dyDescent="0.2">
      <c r="Q3913" s="1"/>
      <c r="V3913" s="1"/>
      <c r="AM3913" s="1"/>
    </row>
    <row r="3914" spans="17:39" x14ac:dyDescent="0.2">
      <c r="Q3914" s="1"/>
      <c r="V3914" s="1"/>
      <c r="AM3914" s="1"/>
    </row>
    <row r="3915" spans="17:39" x14ac:dyDescent="0.2">
      <c r="Q3915" s="1"/>
      <c r="V3915" s="1"/>
      <c r="AM3915" s="1"/>
    </row>
    <row r="3916" spans="17:39" x14ac:dyDescent="0.2">
      <c r="Q3916" s="1"/>
      <c r="V3916" s="1"/>
      <c r="AM3916" s="1"/>
    </row>
    <row r="3917" spans="17:39" x14ac:dyDescent="0.2">
      <c r="Q3917" s="1"/>
      <c r="V3917" s="1"/>
      <c r="AM3917" s="1"/>
    </row>
    <row r="3918" spans="17:39" x14ac:dyDescent="0.2">
      <c r="Q3918" s="1"/>
      <c r="V3918" s="1"/>
      <c r="AM3918" s="1"/>
    </row>
    <row r="3919" spans="17:39" x14ac:dyDescent="0.2">
      <c r="Q3919" s="1"/>
      <c r="V3919" s="1"/>
      <c r="AM3919" s="1"/>
    </row>
    <row r="3920" spans="17:39" x14ac:dyDescent="0.2">
      <c r="Q3920" s="1"/>
      <c r="V3920" s="1"/>
      <c r="AM3920" s="1"/>
    </row>
    <row r="3921" spans="17:39" x14ac:dyDescent="0.2">
      <c r="Q3921" s="1"/>
      <c r="V3921" s="1"/>
      <c r="AM3921" s="1"/>
    </row>
    <row r="3922" spans="17:39" x14ac:dyDescent="0.2">
      <c r="Q3922" s="1"/>
      <c r="V3922" s="1"/>
      <c r="AM3922" s="1"/>
    </row>
    <row r="3923" spans="17:39" x14ac:dyDescent="0.2">
      <c r="Q3923" s="1"/>
      <c r="V3923" s="1"/>
      <c r="AM3923" s="1"/>
    </row>
    <row r="3924" spans="17:39" x14ac:dyDescent="0.2">
      <c r="Q3924" s="1"/>
      <c r="V3924" s="1"/>
      <c r="AM3924" s="1"/>
    </row>
    <row r="3925" spans="17:39" x14ac:dyDescent="0.2">
      <c r="Q3925" s="1"/>
      <c r="V3925" s="1"/>
      <c r="AM3925" s="1"/>
    </row>
    <row r="3926" spans="17:39" x14ac:dyDescent="0.2">
      <c r="Q3926" s="1"/>
      <c r="V3926" s="1"/>
      <c r="AM3926" s="1"/>
    </row>
    <row r="3927" spans="17:39" x14ac:dyDescent="0.2">
      <c r="Q3927" s="1"/>
      <c r="V3927" s="1"/>
      <c r="AM3927" s="1"/>
    </row>
    <row r="3928" spans="17:39" x14ac:dyDescent="0.2">
      <c r="Q3928" s="1"/>
      <c r="V3928" s="1"/>
      <c r="AM3928" s="1"/>
    </row>
    <row r="3929" spans="17:39" x14ac:dyDescent="0.2">
      <c r="Q3929" s="1"/>
      <c r="V3929" s="1"/>
      <c r="AM3929" s="1"/>
    </row>
    <row r="3930" spans="17:39" x14ac:dyDescent="0.2">
      <c r="Q3930" s="1"/>
      <c r="V3930" s="1"/>
      <c r="AM3930" s="1"/>
    </row>
    <row r="3931" spans="17:39" x14ac:dyDescent="0.2">
      <c r="Q3931" s="1"/>
      <c r="V3931" s="1"/>
      <c r="AM3931" s="1"/>
    </row>
    <row r="3932" spans="17:39" x14ac:dyDescent="0.2">
      <c r="Q3932" s="1"/>
      <c r="V3932" s="1"/>
      <c r="AM3932" s="1"/>
    </row>
    <row r="3933" spans="17:39" x14ac:dyDescent="0.2">
      <c r="Q3933" s="1"/>
      <c r="V3933" s="1"/>
      <c r="AM3933" s="1"/>
    </row>
    <row r="3934" spans="17:39" x14ac:dyDescent="0.2">
      <c r="Q3934" s="1"/>
      <c r="V3934" s="1"/>
      <c r="AM3934" s="1"/>
    </row>
    <row r="3935" spans="17:39" x14ac:dyDescent="0.2">
      <c r="Q3935" s="1"/>
      <c r="V3935" s="1"/>
      <c r="AM3935" s="1"/>
    </row>
    <row r="3936" spans="17:39" x14ac:dyDescent="0.2">
      <c r="Q3936" s="1"/>
      <c r="V3936" s="1"/>
      <c r="AM3936" s="1"/>
    </row>
    <row r="3937" spans="17:39" x14ac:dyDescent="0.2">
      <c r="Q3937" s="1"/>
      <c r="V3937" s="1"/>
      <c r="AM3937" s="1"/>
    </row>
    <row r="3938" spans="17:39" x14ac:dyDescent="0.2">
      <c r="Q3938" s="1"/>
      <c r="V3938" s="1"/>
      <c r="AM3938" s="1"/>
    </row>
    <row r="3939" spans="17:39" x14ac:dyDescent="0.2">
      <c r="Q3939" s="1"/>
      <c r="V3939" s="1"/>
      <c r="AM3939" s="1"/>
    </row>
    <row r="3940" spans="17:39" x14ac:dyDescent="0.2">
      <c r="Q3940" s="1"/>
      <c r="V3940" s="1"/>
      <c r="AM3940" s="1"/>
    </row>
    <row r="3941" spans="17:39" x14ac:dyDescent="0.2">
      <c r="Q3941" s="1"/>
      <c r="V3941" s="1"/>
      <c r="AM3941" s="1"/>
    </row>
    <row r="3942" spans="17:39" x14ac:dyDescent="0.2">
      <c r="Q3942" s="1"/>
      <c r="V3942" s="1"/>
      <c r="AM3942" s="1"/>
    </row>
    <row r="3943" spans="17:39" x14ac:dyDescent="0.2">
      <c r="Q3943" s="1"/>
      <c r="V3943" s="1"/>
      <c r="AM3943" s="1"/>
    </row>
    <row r="3944" spans="17:39" x14ac:dyDescent="0.2">
      <c r="Q3944" s="1"/>
      <c r="V3944" s="1"/>
      <c r="AM3944" s="1"/>
    </row>
    <row r="3945" spans="17:39" x14ac:dyDescent="0.2">
      <c r="Q3945" s="1"/>
      <c r="V3945" s="1"/>
      <c r="AM3945" s="1"/>
    </row>
    <row r="3946" spans="17:39" x14ac:dyDescent="0.2">
      <c r="Q3946" s="1"/>
      <c r="V3946" s="1"/>
      <c r="AM3946" s="1"/>
    </row>
    <row r="3947" spans="17:39" x14ac:dyDescent="0.2">
      <c r="Q3947" s="1"/>
      <c r="V3947" s="1"/>
      <c r="AM3947" s="1"/>
    </row>
    <row r="3948" spans="17:39" x14ac:dyDescent="0.2">
      <c r="Q3948" s="1"/>
      <c r="V3948" s="1"/>
      <c r="AM3948" s="1"/>
    </row>
    <row r="3949" spans="17:39" x14ac:dyDescent="0.2">
      <c r="Q3949" s="1"/>
      <c r="V3949" s="1"/>
      <c r="AM3949" s="1"/>
    </row>
    <row r="3950" spans="17:39" x14ac:dyDescent="0.2">
      <c r="Q3950" s="1"/>
      <c r="V3950" s="1"/>
      <c r="AM3950" s="1"/>
    </row>
    <row r="3951" spans="17:39" x14ac:dyDescent="0.2">
      <c r="Q3951" s="1"/>
      <c r="V3951" s="1"/>
      <c r="AM3951" s="1"/>
    </row>
    <row r="3952" spans="17:39" x14ac:dyDescent="0.2">
      <c r="Q3952" s="1"/>
      <c r="V3952" s="1"/>
      <c r="AM3952" s="1"/>
    </row>
    <row r="3953" spans="17:39" x14ac:dyDescent="0.2">
      <c r="Q3953" s="1"/>
      <c r="V3953" s="1"/>
      <c r="AM3953" s="1"/>
    </row>
    <row r="3954" spans="17:39" x14ac:dyDescent="0.2">
      <c r="Q3954" s="1"/>
      <c r="V3954" s="1"/>
      <c r="AM3954" s="1"/>
    </row>
    <row r="3955" spans="17:39" x14ac:dyDescent="0.2">
      <c r="Q3955" s="1"/>
      <c r="V3955" s="1"/>
      <c r="AM3955" s="1"/>
    </row>
    <row r="3956" spans="17:39" x14ac:dyDescent="0.2">
      <c r="Q3956" s="1"/>
      <c r="V3956" s="1"/>
      <c r="AM3956" s="1"/>
    </row>
    <row r="3957" spans="17:39" x14ac:dyDescent="0.2">
      <c r="Q3957" s="1"/>
      <c r="V3957" s="1"/>
      <c r="AM3957" s="1"/>
    </row>
    <row r="3958" spans="17:39" x14ac:dyDescent="0.2">
      <c r="Q3958" s="1"/>
      <c r="V3958" s="1"/>
      <c r="AM3958" s="1"/>
    </row>
    <row r="3959" spans="17:39" x14ac:dyDescent="0.2">
      <c r="Q3959" s="1"/>
      <c r="V3959" s="1"/>
      <c r="AM3959" s="1"/>
    </row>
    <row r="3960" spans="17:39" x14ac:dyDescent="0.2">
      <c r="Q3960" s="1"/>
      <c r="V3960" s="1"/>
      <c r="AM3960" s="1"/>
    </row>
    <row r="3961" spans="17:39" x14ac:dyDescent="0.2">
      <c r="Q3961" s="1"/>
      <c r="V3961" s="1"/>
      <c r="AM3961" s="1"/>
    </row>
    <row r="3962" spans="17:39" x14ac:dyDescent="0.2">
      <c r="Q3962" s="1"/>
      <c r="V3962" s="1"/>
      <c r="AM3962" s="1"/>
    </row>
    <row r="3963" spans="17:39" x14ac:dyDescent="0.2">
      <c r="Q3963" s="1"/>
      <c r="V3963" s="1"/>
      <c r="AM3963" s="1"/>
    </row>
    <row r="3964" spans="17:39" x14ac:dyDescent="0.2">
      <c r="Q3964" s="1"/>
      <c r="V3964" s="1"/>
      <c r="AM3964" s="1"/>
    </row>
    <row r="3965" spans="17:39" x14ac:dyDescent="0.2">
      <c r="Q3965" s="1"/>
      <c r="V3965" s="1"/>
      <c r="AM3965" s="1"/>
    </row>
    <row r="3966" spans="17:39" x14ac:dyDescent="0.2">
      <c r="Q3966" s="1"/>
      <c r="V3966" s="1"/>
      <c r="AM3966" s="1"/>
    </row>
    <row r="3967" spans="17:39" x14ac:dyDescent="0.2">
      <c r="Q3967" s="1"/>
      <c r="V3967" s="1"/>
      <c r="AM3967" s="1"/>
    </row>
    <row r="3968" spans="17:39" x14ac:dyDescent="0.2">
      <c r="Q3968" s="1"/>
      <c r="V3968" s="1"/>
      <c r="AM3968" s="1"/>
    </row>
    <row r="3969" spans="17:39" x14ac:dyDescent="0.2">
      <c r="Q3969" s="1"/>
      <c r="V3969" s="1"/>
      <c r="AM3969" s="1"/>
    </row>
    <row r="3970" spans="17:39" x14ac:dyDescent="0.2">
      <c r="Q3970" s="1"/>
      <c r="V3970" s="1"/>
      <c r="AM3970" s="1"/>
    </row>
    <row r="3971" spans="17:39" x14ac:dyDescent="0.2">
      <c r="Q3971" s="1"/>
      <c r="V3971" s="1"/>
      <c r="AM3971" s="1"/>
    </row>
    <row r="3972" spans="17:39" x14ac:dyDescent="0.2">
      <c r="Q3972" s="1"/>
      <c r="V3972" s="1"/>
      <c r="AM3972" s="1"/>
    </row>
    <row r="3973" spans="17:39" x14ac:dyDescent="0.2">
      <c r="Q3973" s="1"/>
      <c r="V3973" s="1"/>
      <c r="AM3973" s="1"/>
    </row>
    <row r="3974" spans="17:39" x14ac:dyDescent="0.2">
      <c r="Q3974" s="1"/>
      <c r="V3974" s="1"/>
      <c r="AM3974" s="1"/>
    </row>
    <row r="3975" spans="17:39" x14ac:dyDescent="0.2">
      <c r="Q3975" s="1"/>
      <c r="V3975" s="1"/>
      <c r="AM3975" s="1"/>
    </row>
    <row r="3976" spans="17:39" x14ac:dyDescent="0.2">
      <c r="Q3976" s="1"/>
      <c r="V3976" s="1"/>
      <c r="AM3976" s="1"/>
    </row>
    <row r="3977" spans="17:39" x14ac:dyDescent="0.2">
      <c r="Q3977" s="1"/>
      <c r="V3977" s="1"/>
      <c r="AM3977" s="1"/>
    </row>
    <row r="3978" spans="17:39" x14ac:dyDescent="0.2">
      <c r="Q3978" s="1"/>
      <c r="V3978" s="1"/>
      <c r="AM3978" s="1"/>
    </row>
    <row r="3979" spans="17:39" x14ac:dyDescent="0.2">
      <c r="Q3979" s="1"/>
      <c r="V3979" s="1"/>
      <c r="AM3979" s="1"/>
    </row>
    <row r="3980" spans="17:39" x14ac:dyDescent="0.2">
      <c r="Q3980" s="1"/>
      <c r="V3980" s="1"/>
      <c r="AM3980" s="1"/>
    </row>
    <row r="3981" spans="17:39" x14ac:dyDescent="0.2">
      <c r="Q3981" s="1"/>
      <c r="V3981" s="1"/>
      <c r="AM3981" s="1"/>
    </row>
    <row r="3982" spans="17:39" x14ac:dyDescent="0.2">
      <c r="Q3982" s="1"/>
      <c r="V3982" s="1"/>
      <c r="AM3982" s="1"/>
    </row>
    <row r="3983" spans="17:39" x14ac:dyDescent="0.2">
      <c r="Q3983" s="1"/>
      <c r="V3983" s="1"/>
      <c r="AM3983" s="1"/>
    </row>
    <row r="3984" spans="17:39" x14ac:dyDescent="0.2">
      <c r="Q3984" s="1"/>
      <c r="V3984" s="1"/>
      <c r="AM3984" s="1"/>
    </row>
    <row r="3985" spans="17:39" x14ac:dyDescent="0.2">
      <c r="Q3985" s="1"/>
      <c r="V3985" s="1"/>
      <c r="AM3985" s="1"/>
    </row>
    <row r="3986" spans="17:39" x14ac:dyDescent="0.2">
      <c r="Q3986" s="1"/>
      <c r="V3986" s="1"/>
      <c r="AM3986" s="1"/>
    </row>
    <row r="3987" spans="17:39" x14ac:dyDescent="0.2">
      <c r="Q3987" s="1"/>
      <c r="V3987" s="1"/>
      <c r="AM3987" s="1"/>
    </row>
    <row r="3988" spans="17:39" x14ac:dyDescent="0.2">
      <c r="Q3988" s="1"/>
      <c r="V3988" s="1"/>
      <c r="AM3988" s="1"/>
    </row>
    <row r="3989" spans="17:39" x14ac:dyDescent="0.2">
      <c r="Q3989" s="1"/>
      <c r="V3989" s="1"/>
      <c r="AM3989" s="1"/>
    </row>
    <row r="3990" spans="17:39" x14ac:dyDescent="0.2">
      <c r="Q3990" s="1"/>
      <c r="V3990" s="1"/>
      <c r="AM3990" s="1"/>
    </row>
    <row r="3991" spans="17:39" x14ac:dyDescent="0.2">
      <c r="Q3991" s="1"/>
      <c r="V3991" s="1"/>
      <c r="AM3991" s="1"/>
    </row>
    <row r="3992" spans="17:39" x14ac:dyDescent="0.2">
      <c r="Q3992" s="1"/>
      <c r="V3992" s="1"/>
      <c r="AM3992" s="1"/>
    </row>
    <row r="3993" spans="17:39" x14ac:dyDescent="0.2">
      <c r="Q3993" s="1"/>
      <c r="V3993" s="1"/>
      <c r="AM3993" s="1"/>
    </row>
    <row r="3994" spans="17:39" x14ac:dyDescent="0.2">
      <c r="Q3994" s="1"/>
      <c r="V3994" s="1"/>
      <c r="AM3994" s="1"/>
    </row>
    <row r="3995" spans="17:39" x14ac:dyDescent="0.2">
      <c r="Q3995" s="1"/>
      <c r="V3995" s="1"/>
      <c r="AM3995" s="1"/>
    </row>
    <row r="3996" spans="17:39" x14ac:dyDescent="0.2">
      <c r="Q3996" s="1"/>
      <c r="V3996" s="1"/>
      <c r="AM3996" s="1"/>
    </row>
    <row r="3997" spans="17:39" x14ac:dyDescent="0.2">
      <c r="Q3997" s="1"/>
      <c r="V3997" s="1"/>
      <c r="AM3997" s="1"/>
    </row>
    <row r="3998" spans="17:39" x14ac:dyDescent="0.2">
      <c r="Q3998" s="1"/>
      <c r="V3998" s="1"/>
      <c r="AM3998" s="1"/>
    </row>
    <row r="3999" spans="17:39" x14ac:dyDescent="0.2">
      <c r="Q3999" s="1"/>
      <c r="V3999" s="1"/>
      <c r="AM3999" s="1"/>
    </row>
    <row r="4000" spans="17:39" x14ac:dyDescent="0.2">
      <c r="Q4000" s="1"/>
      <c r="V4000" s="1"/>
      <c r="AM4000" s="1"/>
    </row>
    <row r="4001" spans="17:39" x14ac:dyDescent="0.2">
      <c r="Q4001" s="1"/>
      <c r="V4001" s="1"/>
      <c r="AM4001" s="1"/>
    </row>
    <row r="4002" spans="17:39" x14ac:dyDescent="0.2">
      <c r="Q4002" s="1"/>
      <c r="V4002" s="1"/>
      <c r="AM4002" s="1"/>
    </row>
    <row r="4003" spans="17:39" x14ac:dyDescent="0.2">
      <c r="Q4003" s="1"/>
      <c r="V4003" s="1"/>
      <c r="AM4003" s="1"/>
    </row>
    <row r="4004" spans="17:39" x14ac:dyDescent="0.2">
      <c r="Q4004" s="1"/>
      <c r="V4004" s="1"/>
      <c r="AM4004" s="1"/>
    </row>
    <row r="4005" spans="17:39" x14ac:dyDescent="0.2">
      <c r="Q4005" s="1"/>
      <c r="V4005" s="1"/>
      <c r="AM4005" s="1"/>
    </row>
    <row r="4006" spans="17:39" x14ac:dyDescent="0.2">
      <c r="Q4006" s="1"/>
      <c r="V4006" s="1"/>
      <c r="AM4006" s="1"/>
    </row>
    <row r="4007" spans="17:39" x14ac:dyDescent="0.2">
      <c r="Q4007" s="1"/>
      <c r="V4007" s="1"/>
      <c r="AM4007" s="1"/>
    </row>
    <row r="4008" spans="17:39" x14ac:dyDescent="0.2">
      <c r="Q4008" s="1"/>
      <c r="V4008" s="1"/>
      <c r="AM4008" s="1"/>
    </row>
    <row r="4009" spans="17:39" x14ac:dyDescent="0.2">
      <c r="Q4009" s="1"/>
      <c r="V4009" s="1"/>
      <c r="AM4009" s="1"/>
    </row>
    <row r="4010" spans="17:39" x14ac:dyDescent="0.2">
      <c r="Q4010" s="1"/>
      <c r="V4010" s="1"/>
      <c r="AM4010" s="1"/>
    </row>
    <row r="4011" spans="17:39" x14ac:dyDescent="0.2">
      <c r="Q4011" s="1"/>
      <c r="V4011" s="1"/>
      <c r="AM4011" s="1"/>
    </row>
    <row r="4012" spans="17:39" x14ac:dyDescent="0.2">
      <c r="Q4012" s="1"/>
      <c r="V4012" s="1"/>
      <c r="AM4012" s="1"/>
    </row>
    <row r="4013" spans="17:39" x14ac:dyDescent="0.2">
      <c r="Q4013" s="1"/>
      <c r="V4013" s="1"/>
      <c r="AM4013" s="1"/>
    </row>
    <row r="4014" spans="17:39" x14ac:dyDescent="0.2">
      <c r="Q4014" s="1"/>
      <c r="V4014" s="1"/>
      <c r="AM4014" s="1"/>
    </row>
    <row r="4015" spans="17:39" x14ac:dyDescent="0.2">
      <c r="Q4015" s="1"/>
      <c r="V4015" s="1"/>
      <c r="AM4015" s="1"/>
    </row>
    <row r="4016" spans="17:39" x14ac:dyDescent="0.2">
      <c r="Q4016" s="1"/>
      <c r="V4016" s="1"/>
      <c r="AM4016" s="1"/>
    </row>
    <row r="4017" spans="17:39" x14ac:dyDescent="0.2">
      <c r="Q4017" s="1"/>
      <c r="V4017" s="1"/>
      <c r="AM4017" s="1"/>
    </row>
    <row r="4018" spans="17:39" x14ac:dyDescent="0.2">
      <c r="Q4018" s="1"/>
      <c r="V4018" s="1"/>
      <c r="AM4018" s="1"/>
    </row>
    <row r="4019" spans="17:39" x14ac:dyDescent="0.2">
      <c r="Q4019" s="1"/>
      <c r="V4019" s="1"/>
      <c r="AM4019" s="1"/>
    </row>
    <row r="4020" spans="17:39" x14ac:dyDescent="0.2">
      <c r="Q4020" s="1"/>
      <c r="V4020" s="1"/>
      <c r="AM4020" s="1"/>
    </row>
    <row r="4021" spans="17:39" x14ac:dyDescent="0.2">
      <c r="Q4021" s="1"/>
      <c r="V4021" s="1"/>
      <c r="AM4021" s="1"/>
    </row>
    <row r="4022" spans="17:39" x14ac:dyDescent="0.2">
      <c r="Q4022" s="1"/>
      <c r="V4022" s="1"/>
      <c r="AM4022" s="1"/>
    </row>
    <row r="4023" spans="17:39" x14ac:dyDescent="0.2">
      <c r="Q4023" s="1"/>
      <c r="V4023" s="1"/>
      <c r="AM4023" s="1"/>
    </row>
    <row r="4024" spans="17:39" x14ac:dyDescent="0.2">
      <c r="Q4024" s="1"/>
      <c r="V4024" s="1"/>
      <c r="AM4024" s="1"/>
    </row>
    <row r="4025" spans="17:39" x14ac:dyDescent="0.2">
      <c r="Q4025" s="1"/>
      <c r="V4025" s="1"/>
      <c r="AM4025" s="1"/>
    </row>
    <row r="4026" spans="17:39" x14ac:dyDescent="0.2">
      <c r="Q4026" s="1"/>
      <c r="V4026" s="1"/>
      <c r="AM4026" s="1"/>
    </row>
    <row r="4027" spans="17:39" x14ac:dyDescent="0.2">
      <c r="Q4027" s="1"/>
      <c r="V4027" s="1"/>
      <c r="AM4027" s="1"/>
    </row>
    <row r="4028" spans="17:39" x14ac:dyDescent="0.2">
      <c r="Q4028" s="1"/>
      <c r="V4028" s="1"/>
      <c r="AM4028" s="1"/>
    </row>
    <row r="4029" spans="17:39" x14ac:dyDescent="0.2">
      <c r="Q4029" s="1"/>
      <c r="V4029" s="1"/>
      <c r="AM4029" s="1"/>
    </row>
    <row r="4030" spans="17:39" x14ac:dyDescent="0.2">
      <c r="Q4030" s="1"/>
      <c r="V4030" s="1"/>
      <c r="AM4030" s="1"/>
    </row>
    <row r="4031" spans="17:39" x14ac:dyDescent="0.2">
      <c r="Q4031" s="1"/>
      <c r="V4031" s="1"/>
      <c r="AM4031" s="1"/>
    </row>
    <row r="4032" spans="17:39" x14ac:dyDescent="0.2">
      <c r="Q4032" s="1"/>
      <c r="V4032" s="1"/>
      <c r="AM4032" s="1"/>
    </row>
    <row r="4033" spans="17:39" x14ac:dyDescent="0.2">
      <c r="Q4033" s="1"/>
      <c r="V4033" s="1"/>
      <c r="AM4033" s="1"/>
    </row>
    <row r="4034" spans="17:39" x14ac:dyDescent="0.2">
      <c r="Q4034" s="1"/>
      <c r="V4034" s="1"/>
      <c r="AM4034" s="1"/>
    </row>
    <row r="4035" spans="17:39" x14ac:dyDescent="0.2">
      <c r="Q4035" s="1"/>
      <c r="V4035" s="1"/>
      <c r="AM4035" s="1"/>
    </row>
    <row r="4036" spans="17:39" x14ac:dyDescent="0.2">
      <c r="Q4036" s="1"/>
      <c r="V4036" s="1"/>
      <c r="AM4036" s="1"/>
    </row>
    <row r="4037" spans="17:39" x14ac:dyDescent="0.2">
      <c r="Q4037" s="1"/>
      <c r="V4037" s="1"/>
      <c r="AM4037" s="1"/>
    </row>
    <row r="4038" spans="17:39" x14ac:dyDescent="0.2">
      <c r="Q4038" s="1"/>
      <c r="V4038" s="1"/>
      <c r="AM4038" s="1"/>
    </row>
    <row r="4039" spans="17:39" x14ac:dyDescent="0.2">
      <c r="Q4039" s="1"/>
      <c r="V4039" s="1"/>
      <c r="AM4039" s="1"/>
    </row>
    <row r="4040" spans="17:39" x14ac:dyDescent="0.2">
      <c r="Q4040" s="1"/>
      <c r="V4040" s="1"/>
      <c r="AM4040" s="1"/>
    </row>
    <row r="4041" spans="17:39" x14ac:dyDescent="0.2">
      <c r="Q4041" s="1"/>
      <c r="V4041" s="1"/>
      <c r="AM4041" s="1"/>
    </row>
    <row r="4042" spans="17:39" x14ac:dyDescent="0.2">
      <c r="Q4042" s="1"/>
      <c r="V4042" s="1"/>
      <c r="AM4042" s="1"/>
    </row>
    <row r="4043" spans="17:39" x14ac:dyDescent="0.2">
      <c r="Q4043" s="1"/>
      <c r="V4043" s="1"/>
      <c r="AM4043" s="1"/>
    </row>
    <row r="4044" spans="17:39" x14ac:dyDescent="0.2">
      <c r="Q4044" s="1"/>
      <c r="V4044" s="1"/>
      <c r="AM4044" s="1"/>
    </row>
    <row r="4045" spans="17:39" x14ac:dyDescent="0.2">
      <c r="Q4045" s="1"/>
      <c r="V4045" s="1"/>
      <c r="AM4045" s="1"/>
    </row>
    <row r="4046" spans="17:39" x14ac:dyDescent="0.2">
      <c r="Q4046" s="1"/>
      <c r="V4046" s="1"/>
      <c r="AM4046" s="1"/>
    </row>
    <row r="4047" spans="17:39" x14ac:dyDescent="0.2">
      <c r="Q4047" s="1"/>
      <c r="V4047" s="1"/>
      <c r="AM4047" s="1"/>
    </row>
    <row r="4048" spans="17:39" x14ac:dyDescent="0.2">
      <c r="Q4048" s="1"/>
      <c r="V4048" s="1"/>
      <c r="AM4048" s="1"/>
    </row>
    <row r="4049" spans="17:39" x14ac:dyDescent="0.2">
      <c r="Q4049" s="1"/>
      <c r="V4049" s="1"/>
      <c r="AM4049" s="1"/>
    </row>
    <row r="4050" spans="17:39" x14ac:dyDescent="0.2">
      <c r="Q4050" s="1"/>
      <c r="V4050" s="1"/>
      <c r="AM4050" s="1"/>
    </row>
    <row r="4051" spans="17:39" x14ac:dyDescent="0.2">
      <c r="Q4051" s="1"/>
      <c r="V4051" s="1"/>
      <c r="AM4051" s="1"/>
    </row>
    <row r="4052" spans="17:39" x14ac:dyDescent="0.2">
      <c r="Q4052" s="1"/>
      <c r="V4052" s="1"/>
      <c r="AM4052" s="1"/>
    </row>
    <row r="4053" spans="17:39" x14ac:dyDescent="0.2">
      <c r="Q4053" s="1"/>
      <c r="V4053" s="1"/>
      <c r="AM4053" s="1"/>
    </row>
    <row r="4054" spans="17:39" x14ac:dyDescent="0.2">
      <c r="Q4054" s="1"/>
      <c r="V4054" s="1"/>
      <c r="AM4054" s="1"/>
    </row>
    <row r="4055" spans="17:39" x14ac:dyDescent="0.2">
      <c r="Q4055" s="1"/>
      <c r="V4055" s="1"/>
      <c r="AM4055" s="1"/>
    </row>
    <row r="4056" spans="17:39" x14ac:dyDescent="0.2">
      <c r="Q4056" s="1"/>
      <c r="V4056" s="1"/>
      <c r="AM4056" s="1"/>
    </row>
    <row r="4057" spans="17:39" x14ac:dyDescent="0.2">
      <c r="Q4057" s="1"/>
      <c r="V4057" s="1"/>
      <c r="AM4057" s="1"/>
    </row>
    <row r="4058" spans="17:39" x14ac:dyDescent="0.2">
      <c r="Q4058" s="1"/>
      <c r="V4058" s="1"/>
      <c r="AM4058" s="1"/>
    </row>
    <row r="4059" spans="17:39" x14ac:dyDescent="0.2">
      <c r="Q4059" s="1"/>
      <c r="V4059" s="1"/>
      <c r="AM4059" s="1"/>
    </row>
    <row r="4060" spans="17:39" x14ac:dyDescent="0.2">
      <c r="Q4060" s="1"/>
      <c r="V4060" s="1"/>
      <c r="AM4060" s="1"/>
    </row>
    <row r="4061" spans="17:39" x14ac:dyDescent="0.2">
      <c r="Q4061" s="1"/>
      <c r="V4061" s="1"/>
      <c r="AM4061" s="1"/>
    </row>
    <row r="4062" spans="17:39" x14ac:dyDescent="0.2">
      <c r="Q4062" s="1"/>
      <c r="V4062" s="1"/>
      <c r="AM4062" s="1"/>
    </row>
    <row r="4063" spans="17:39" x14ac:dyDescent="0.2">
      <c r="Q4063" s="1"/>
      <c r="V4063" s="1"/>
      <c r="AM4063" s="1"/>
    </row>
    <row r="4064" spans="17:39" x14ac:dyDescent="0.2">
      <c r="Q4064" s="1"/>
      <c r="V4064" s="1"/>
      <c r="AM4064" s="1"/>
    </row>
    <row r="4065" spans="17:39" x14ac:dyDescent="0.2">
      <c r="Q4065" s="1"/>
      <c r="V4065" s="1"/>
      <c r="AM4065" s="1"/>
    </row>
    <row r="4066" spans="17:39" x14ac:dyDescent="0.2">
      <c r="Q4066" s="1"/>
      <c r="V4066" s="1"/>
      <c r="AM4066" s="1"/>
    </row>
    <row r="4067" spans="17:39" x14ac:dyDescent="0.2">
      <c r="Q4067" s="1"/>
      <c r="V4067" s="1"/>
      <c r="AM4067" s="1"/>
    </row>
    <row r="4068" spans="17:39" x14ac:dyDescent="0.2">
      <c r="Q4068" s="1"/>
      <c r="V4068" s="1"/>
      <c r="AM4068" s="1"/>
    </row>
    <row r="4069" spans="17:39" x14ac:dyDescent="0.2">
      <c r="Q4069" s="1"/>
      <c r="V4069" s="1"/>
      <c r="AM4069" s="1"/>
    </row>
    <row r="4070" spans="17:39" x14ac:dyDescent="0.2">
      <c r="Q4070" s="1"/>
      <c r="V4070" s="1"/>
      <c r="AM4070" s="1"/>
    </row>
    <row r="4071" spans="17:39" x14ac:dyDescent="0.2">
      <c r="Q4071" s="1"/>
      <c r="V4071" s="1"/>
      <c r="AM4071" s="1"/>
    </row>
    <row r="4072" spans="17:39" x14ac:dyDescent="0.2">
      <c r="Q4072" s="1"/>
      <c r="V4072" s="1"/>
      <c r="AM4072" s="1"/>
    </row>
    <row r="4073" spans="17:39" x14ac:dyDescent="0.2">
      <c r="Q4073" s="1"/>
      <c r="V4073" s="1"/>
      <c r="AM4073" s="1"/>
    </row>
    <row r="4074" spans="17:39" x14ac:dyDescent="0.2">
      <c r="Q4074" s="1"/>
      <c r="V4074" s="1"/>
      <c r="AM4074" s="1"/>
    </row>
    <row r="4075" spans="17:39" x14ac:dyDescent="0.2">
      <c r="Q4075" s="1"/>
      <c r="V4075" s="1"/>
      <c r="AM4075" s="1"/>
    </row>
    <row r="4076" spans="17:39" x14ac:dyDescent="0.2">
      <c r="Q4076" s="1"/>
      <c r="V4076" s="1"/>
      <c r="AM4076" s="1"/>
    </row>
    <row r="4077" spans="17:39" x14ac:dyDescent="0.2">
      <c r="Q4077" s="1"/>
      <c r="V4077" s="1"/>
      <c r="AM4077" s="1"/>
    </row>
    <row r="4078" spans="17:39" x14ac:dyDescent="0.2">
      <c r="Q4078" s="1"/>
      <c r="V4078" s="1"/>
      <c r="AM4078" s="1"/>
    </row>
    <row r="4079" spans="17:39" x14ac:dyDescent="0.2">
      <c r="Q4079" s="1"/>
      <c r="V4079" s="1"/>
      <c r="AM4079" s="1"/>
    </row>
    <row r="4080" spans="17:39" x14ac:dyDescent="0.2">
      <c r="Q4080" s="1"/>
      <c r="V4080" s="1"/>
      <c r="AM4080" s="1"/>
    </row>
    <row r="4081" spans="17:39" x14ac:dyDescent="0.2">
      <c r="Q4081" s="1"/>
      <c r="V4081" s="1"/>
      <c r="AM4081" s="1"/>
    </row>
    <row r="4082" spans="17:39" x14ac:dyDescent="0.2">
      <c r="Q4082" s="1"/>
      <c r="V4082" s="1"/>
      <c r="AM4082" s="1"/>
    </row>
    <row r="4083" spans="17:39" x14ac:dyDescent="0.2">
      <c r="Q4083" s="1"/>
      <c r="V4083" s="1"/>
      <c r="AM4083" s="1"/>
    </row>
    <row r="4084" spans="17:39" x14ac:dyDescent="0.2">
      <c r="Q4084" s="1"/>
      <c r="V4084" s="1"/>
      <c r="AM4084" s="1"/>
    </row>
    <row r="4085" spans="17:39" x14ac:dyDescent="0.2">
      <c r="Q4085" s="1"/>
      <c r="V4085" s="1"/>
      <c r="AM4085" s="1"/>
    </row>
    <row r="4086" spans="17:39" x14ac:dyDescent="0.2">
      <c r="Q4086" s="1"/>
      <c r="V4086" s="1"/>
      <c r="AM4086" s="1"/>
    </row>
    <row r="4087" spans="17:39" x14ac:dyDescent="0.2">
      <c r="Q4087" s="1"/>
      <c r="V4087" s="1"/>
      <c r="AM4087" s="1"/>
    </row>
    <row r="4088" spans="17:39" x14ac:dyDescent="0.2">
      <c r="Q4088" s="1"/>
      <c r="V4088" s="1"/>
      <c r="AM4088" s="1"/>
    </row>
    <row r="4089" spans="17:39" x14ac:dyDescent="0.2">
      <c r="Q4089" s="1"/>
      <c r="V4089" s="1"/>
      <c r="AM4089" s="1"/>
    </row>
    <row r="4090" spans="17:39" x14ac:dyDescent="0.2">
      <c r="Q4090" s="1"/>
      <c r="V4090" s="1"/>
      <c r="AM4090" s="1"/>
    </row>
    <row r="4091" spans="17:39" x14ac:dyDescent="0.2">
      <c r="Q4091" s="1"/>
      <c r="V4091" s="1"/>
      <c r="AM4091" s="1"/>
    </row>
    <row r="4092" spans="17:39" x14ac:dyDescent="0.2">
      <c r="Q4092" s="1"/>
      <c r="V4092" s="1"/>
      <c r="AM4092" s="1"/>
    </row>
    <row r="4093" spans="17:39" x14ac:dyDescent="0.2">
      <c r="Q4093" s="1"/>
      <c r="V4093" s="1"/>
      <c r="AM4093" s="1"/>
    </row>
    <row r="4094" spans="17:39" x14ac:dyDescent="0.2">
      <c r="Q4094" s="1"/>
      <c r="V4094" s="1"/>
      <c r="AM4094" s="1"/>
    </row>
    <row r="4095" spans="17:39" x14ac:dyDescent="0.2">
      <c r="Q4095" s="1"/>
      <c r="V4095" s="1"/>
      <c r="AM4095" s="1"/>
    </row>
    <row r="4096" spans="17:39" x14ac:dyDescent="0.2">
      <c r="Q4096" s="1"/>
      <c r="V4096" s="1"/>
      <c r="AM4096" s="1"/>
    </row>
    <row r="4097" spans="17:39" x14ac:dyDescent="0.2">
      <c r="Q4097" s="1"/>
      <c r="V4097" s="1"/>
      <c r="AM4097" s="1"/>
    </row>
    <row r="4098" spans="17:39" x14ac:dyDescent="0.2">
      <c r="Q4098" s="1"/>
      <c r="V4098" s="1"/>
      <c r="AM4098" s="1"/>
    </row>
    <row r="4099" spans="17:39" x14ac:dyDescent="0.2">
      <c r="Q4099" s="1"/>
      <c r="V4099" s="1"/>
      <c r="AM4099" s="1"/>
    </row>
    <row r="4100" spans="17:39" x14ac:dyDescent="0.2">
      <c r="Q4100" s="1"/>
      <c r="V4100" s="1"/>
      <c r="AM4100" s="1"/>
    </row>
    <row r="4101" spans="17:39" x14ac:dyDescent="0.2">
      <c r="Q4101" s="1"/>
      <c r="V4101" s="1"/>
      <c r="AM4101" s="1"/>
    </row>
    <row r="4102" spans="17:39" x14ac:dyDescent="0.2">
      <c r="Q4102" s="1"/>
      <c r="V4102" s="1"/>
      <c r="AM4102" s="1"/>
    </row>
    <row r="4103" spans="17:39" x14ac:dyDescent="0.2">
      <c r="Q4103" s="1"/>
      <c r="V4103" s="1"/>
      <c r="AM4103" s="1"/>
    </row>
    <row r="4104" spans="17:39" x14ac:dyDescent="0.2">
      <c r="Q4104" s="1"/>
      <c r="V4104" s="1"/>
      <c r="AM4104" s="1"/>
    </row>
    <row r="4105" spans="17:39" x14ac:dyDescent="0.2">
      <c r="Q4105" s="1"/>
      <c r="V4105" s="1"/>
      <c r="AM4105" s="1"/>
    </row>
    <row r="4106" spans="17:39" x14ac:dyDescent="0.2">
      <c r="Q4106" s="1"/>
      <c r="V4106" s="1"/>
      <c r="AM4106" s="1"/>
    </row>
    <row r="4107" spans="17:39" x14ac:dyDescent="0.2">
      <c r="Q4107" s="1"/>
      <c r="V4107" s="1"/>
      <c r="AM4107" s="1"/>
    </row>
    <row r="4108" spans="17:39" x14ac:dyDescent="0.2">
      <c r="Q4108" s="1"/>
      <c r="V4108" s="1"/>
      <c r="AM4108" s="1"/>
    </row>
    <row r="4109" spans="17:39" x14ac:dyDescent="0.2">
      <c r="Q4109" s="1"/>
      <c r="V4109" s="1"/>
      <c r="AM4109" s="1"/>
    </row>
    <row r="4110" spans="17:39" x14ac:dyDescent="0.2">
      <c r="Q4110" s="1"/>
      <c r="V4110" s="1"/>
      <c r="AM4110" s="1"/>
    </row>
    <row r="4111" spans="17:39" x14ac:dyDescent="0.2">
      <c r="Q4111" s="1"/>
      <c r="V4111" s="1"/>
      <c r="AM4111" s="1"/>
    </row>
    <row r="4112" spans="17:39" x14ac:dyDescent="0.2">
      <c r="Q4112" s="1"/>
      <c r="V4112" s="1"/>
      <c r="AM4112" s="1"/>
    </row>
    <row r="4113" spans="17:39" x14ac:dyDescent="0.2">
      <c r="Q4113" s="1"/>
      <c r="V4113" s="1"/>
      <c r="AM4113" s="1"/>
    </row>
    <row r="4114" spans="17:39" x14ac:dyDescent="0.2">
      <c r="Q4114" s="1"/>
      <c r="V4114" s="1"/>
      <c r="AM4114" s="1"/>
    </row>
    <row r="4115" spans="17:39" x14ac:dyDescent="0.2">
      <c r="Q4115" s="1"/>
      <c r="V4115" s="1"/>
      <c r="AM4115" s="1"/>
    </row>
    <row r="4116" spans="17:39" x14ac:dyDescent="0.2">
      <c r="Q4116" s="1"/>
      <c r="V4116" s="1"/>
      <c r="AM4116" s="1"/>
    </row>
    <row r="4117" spans="17:39" x14ac:dyDescent="0.2">
      <c r="Q4117" s="1"/>
      <c r="V4117" s="1"/>
      <c r="AM4117" s="1"/>
    </row>
    <row r="4118" spans="17:39" x14ac:dyDescent="0.2">
      <c r="Q4118" s="1"/>
      <c r="V4118" s="1"/>
      <c r="AM4118" s="1"/>
    </row>
    <row r="4119" spans="17:39" x14ac:dyDescent="0.2">
      <c r="Q4119" s="1"/>
      <c r="V4119" s="1"/>
      <c r="AM4119" s="1"/>
    </row>
    <row r="4120" spans="17:39" x14ac:dyDescent="0.2">
      <c r="Q4120" s="1"/>
      <c r="V4120" s="1"/>
      <c r="AM4120" s="1"/>
    </row>
    <row r="4121" spans="17:39" x14ac:dyDescent="0.2">
      <c r="Q4121" s="1"/>
      <c r="V4121" s="1"/>
      <c r="AM4121" s="1"/>
    </row>
    <row r="4122" spans="17:39" x14ac:dyDescent="0.2">
      <c r="Q4122" s="1"/>
      <c r="V4122" s="1"/>
      <c r="AM4122" s="1"/>
    </row>
    <row r="4123" spans="17:39" x14ac:dyDescent="0.2">
      <c r="Q4123" s="1"/>
      <c r="V4123" s="1"/>
      <c r="AM4123" s="1"/>
    </row>
    <row r="4124" spans="17:39" x14ac:dyDescent="0.2">
      <c r="Q4124" s="1"/>
      <c r="V4124" s="1"/>
      <c r="AM4124" s="1"/>
    </row>
    <row r="4125" spans="17:39" x14ac:dyDescent="0.2">
      <c r="Q4125" s="1"/>
      <c r="V4125" s="1"/>
      <c r="AM4125" s="1"/>
    </row>
    <row r="4126" spans="17:39" x14ac:dyDescent="0.2">
      <c r="Q4126" s="1"/>
      <c r="V4126" s="1"/>
      <c r="AM4126" s="1"/>
    </row>
    <row r="4127" spans="17:39" x14ac:dyDescent="0.2">
      <c r="Q4127" s="1"/>
      <c r="V4127" s="1"/>
      <c r="AM4127" s="1"/>
    </row>
    <row r="4128" spans="17:39" x14ac:dyDescent="0.2">
      <c r="Q4128" s="1"/>
      <c r="V4128" s="1"/>
      <c r="AM4128" s="1"/>
    </row>
    <row r="4129" spans="17:39" x14ac:dyDescent="0.2">
      <c r="Q4129" s="1"/>
      <c r="V4129" s="1"/>
      <c r="AM4129" s="1"/>
    </row>
    <row r="4130" spans="17:39" x14ac:dyDescent="0.2">
      <c r="Q4130" s="1"/>
      <c r="V4130" s="1"/>
      <c r="AM4130" s="1"/>
    </row>
    <row r="4131" spans="17:39" x14ac:dyDescent="0.2">
      <c r="Q4131" s="1"/>
      <c r="V4131" s="1"/>
      <c r="AM4131" s="1"/>
    </row>
    <row r="4132" spans="17:39" x14ac:dyDescent="0.2">
      <c r="Q4132" s="1"/>
      <c r="V4132" s="1"/>
      <c r="AM4132" s="1"/>
    </row>
    <row r="4133" spans="17:39" x14ac:dyDescent="0.2">
      <c r="Q4133" s="1"/>
      <c r="V4133" s="1"/>
      <c r="AM4133" s="1"/>
    </row>
    <row r="4134" spans="17:39" x14ac:dyDescent="0.2">
      <c r="Q4134" s="1"/>
      <c r="V4134" s="1"/>
      <c r="AM4134" s="1"/>
    </row>
    <row r="4135" spans="17:39" x14ac:dyDescent="0.2">
      <c r="Q4135" s="1"/>
      <c r="V4135" s="1"/>
      <c r="AM4135" s="1"/>
    </row>
    <row r="4136" spans="17:39" x14ac:dyDescent="0.2">
      <c r="Q4136" s="1"/>
      <c r="V4136" s="1"/>
      <c r="AM4136" s="1"/>
    </row>
    <row r="4137" spans="17:39" x14ac:dyDescent="0.2">
      <c r="Q4137" s="1"/>
      <c r="V4137" s="1"/>
      <c r="AM4137" s="1"/>
    </row>
    <row r="4138" spans="17:39" x14ac:dyDescent="0.2">
      <c r="Q4138" s="1"/>
      <c r="V4138" s="1"/>
      <c r="AM4138" s="1"/>
    </row>
    <row r="4139" spans="17:39" x14ac:dyDescent="0.2">
      <c r="Q4139" s="1"/>
      <c r="V4139" s="1"/>
      <c r="AM4139" s="1"/>
    </row>
    <row r="4140" spans="17:39" x14ac:dyDescent="0.2">
      <c r="Q4140" s="1"/>
      <c r="V4140" s="1"/>
      <c r="AM4140" s="1"/>
    </row>
    <row r="4141" spans="17:39" x14ac:dyDescent="0.2">
      <c r="Q4141" s="1"/>
      <c r="V4141" s="1"/>
      <c r="AM4141" s="1"/>
    </row>
    <row r="4142" spans="17:39" x14ac:dyDescent="0.2">
      <c r="Q4142" s="1"/>
      <c r="V4142" s="1"/>
      <c r="AM4142" s="1"/>
    </row>
    <row r="4143" spans="17:39" x14ac:dyDescent="0.2">
      <c r="Q4143" s="1"/>
      <c r="V4143" s="1"/>
      <c r="AM4143" s="1"/>
    </row>
    <row r="4144" spans="17:39" x14ac:dyDescent="0.2">
      <c r="Q4144" s="1"/>
      <c r="V4144" s="1"/>
      <c r="AM4144" s="1"/>
    </row>
    <row r="4145" spans="17:39" x14ac:dyDescent="0.2">
      <c r="Q4145" s="1"/>
      <c r="V4145" s="1"/>
      <c r="AM4145" s="1"/>
    </row>
    <row r="4146" spans="17:39" x14ac:dyDescent="0.2">
      <c r="Q4146" s="1"/>
      <c r="V4146" s="1"/>
      <c r="AM4146" s="1"/>
    </row>
    <row r="4147" spans="17:39" x14ac:dyDescent="0.2">
      <c r="Q4147" s="1"/>
      <c r="V4147" s="1"/>
      <c r="AM4147" s="1"/>
    </row>
    <row r="4148" spans="17:39" x14ac:dyDescent="0.2">
      <c r="Q4148" s="1"/>
      <c r="V4148" s="1"/>
      <c r="AM4148" s="1"/>
    </row>
    <row r="4149" spans="17:39" x14ac:dyDescent="0.2">
      <c r="Q4149" s="1"/>
      <c r="V4149" s="1"/>
      <c r="AM4149" s="1"/>
    </row>
    <row r="4150" spans="17:39" x14ac:dyDescent="0.2">
      <c r="Q4150" s="1"/>
      <c r="V4150" s="1"/>
      <c r="AM4150" s="1"/>
    </row>
    <row r="4151" spans="17:39" x14ac:dyDescent="0.2">
      <c r="Q4151" s="1"/>
      <c r="V4151" s="1"/>
      <c r="AM4151" s="1"/>
    </row>
    <row r="4152" spans="17:39" x14ac:dyDescent="0.2">
      <c r="Q4152" s="1"/>
      <c r="V4152" s="1"/>
      <c r="AM4152" s="1"/>
    </row>
    <row r="4153" spans="17:39" x14ac:dyDescent="0.2">
      <c r="Q4153" s="1"/>
      <c r="V4153" s="1"/>
      <c r="AM4153" s="1"/>
    </row>
    <row r="4154" spans="17:39" x14ac:dyDescent="0.2">
      <c r="Q4154" s="1"/>
      <c r="V4154" s="1"/>
      <c r="AM4154" s="1"/>
    </row>
    <row r="4155" spans="17:39" x14ac:dyDescent="0.2">
      <c r="Q4155" s="1"/>
      <c r="V4155" s="1"/>
      <c r="AM4155" s="1"/>
    </row>
    <row r="4156" spans="17:39" x14ac:dyDescent="0.2">
      <c r="Q4156" s="1"/>
      <c r="V4156" s="1"/>
      <c r="AM4156" s="1"/>
    </row>
    <row r="4157" spans="17:39" x14ac:dyDescent="0.2">
      <c r="Q4157" s="1"/>
      <c r="V4157" s="1"/>
      <c r="AM4157" s="1"/>
    </row>
    <row r="4158" spans="17:39" x14ac:dyDescent="0.2">
      <c r="Q4158" s="1"/>
      <c r="V4158" s="1"/>
      <c r="AM4158" s="1"/>
    </row>
    <row r="4159" spans="17:39" x14ac:dyDescent="0.2">
      <c r="Q4159" s="1"/>
      <c r="V4159" s="1"/>
      <c r="AM4159" s="1"/>
    </row>
    <row r="4160" spans="17:39" x14ac:dyDescent="0.2">
      <c r="Q4160" s="1"/>
      <c r="V4160" s="1"/>
      <c r="AM4160" s="1"/>
    </row>
    <row r="4161" spans="17:39" x14ac:dyDescent="0.2">
      <c r="Q4161" s="1"/>
      <c r="V4161" s="1"/>
      <c r="AM4161" s="1"/>
    </row>
    <row r="4162" spans="17:39" x14ac:dyDescent="0.2">
      <c r="Q4162" s="1"/>
      <c r="V4162" s="1"/>
      <c r="AM4162" s="1"/>
    </row>
    <row r="4163" spans="17:39" x14ac:dyDescent="0.2">
      <c r="Q4163" s="1"/>
      <c r="V4163" s="1"/>
      <c r="AM4163" s="1"/>
    </row>
    <row r="4164" spans="17:39" x14ac:dyDescent="0.2">
      <c r="Q4164" s="1"/>
      <c r="V4164" s="1"/>
      <c r="AM4164" s="1"/>
    </row>
    <row r="4165" spans="17:39" x14ac:dyDescent="0.2">
      <c r="Q4165" s="1"/>
      <c r="V4165" s="1"/>
      <c r="AM4165" s="1"/>
    </row>
    <row r="4166" spans="17:39" x14ac:dyDescent="0.2">
      <c r="Q4166" s="1"/>
      <c r="V4166" s="1"/>
      <c r="AM4166" s="1"/>
    </row>
    <row r="4167" spans="17:39" x14ac:dyDescent="0.2">
      <c r="Q4167" s="1"/>
      <c r="V4167" s="1"/>
      <c r="AM4167" s="1"/>
    </row>
    <row r="4168" spans="17:39" x14ac:dyDescent="0.2">
      <c r="Q4168" s="1"/>
      <c r="V4168" s="1"/>
      <c r="AM4168" s="1"/>
    </row>
    <row r="4169" spans="17:39" x14ac:dyDescent="0.2">
      <c r="Q4169" s="1"/>
      <c r="V4169" s="1"/>
      <c r="AM4169" s="1"/>
    </row>
    <row r="4170" spans="17:39" x14ac:dyDescent="0.2">
      <c r="Q4170" s="1"/>
      <c r="V4170" s="1"/>
      <c r="AM4170" s="1"/>
    </row>
    <row r="4171" spans="17:39" x14ac:dyDescent="0.2">
      <c r="Q4171" s="1"/>
      <c r="V4171" s="1"/>
      <c r="AM4171" s="1"/>
    </row>
    <row r="4172" spans="17:39" x14ac:dyDescent="0.2">
      <c r="Q4172" s="1"/>
      <c r="V4172" s="1"/>
      <c r="AM4172" s="1"/>
    </row>
    <row r="4173" spans="17:39" x14ac:dyDescent="0.2">
      <c r="Q4173" s="1"/>
      <c r="V4173" s="1"/>
      <c r="AM4173" s="1"/>
    </row>
    <row r="4174" spans="17:39" x14ac:dyDescent="0.2">
      <c r="Q4174" s="1"/>
      <c r="V4174" s="1"/>
      <c r="AM4174" s="1"/>
    </row>
    <row r="4175" spans="17:39" x14ac:dyDescent="0.2">
      <c r="Q4175" s="1"/>
      <c r="V4175" s="1"/>
      <c r="AM4175" s="1"/>
    </row>
    <row r="4176" spans="17:39" x14ac:dyDescent="0.2">
      <c r="Q4176" s="1"/>
      <c r="V4176" s="1"/>
      <c r="AM4176" s="1"/>
    </row>
    <row r="4177" spans="17:39" x14ac:dyDescent="0.2">
      <c r="Q4177" s="1"/>
      <c r="V4177" s="1"/>
      <c r="AM4177" s="1"/>
    </row>
    <row r="4178" spans="17:39" x14ac:dyDescent="0.2">
      <c r="Q4178" s="1"/>
      <c r="V4178" s="1"/>
      <c r="AM4178" s="1"/>
    </row>
    <row r="4179" spans="17:39" x14ac:dyDescent="0.2">
      <c r="Q4179" s="1"/>
      <c r="V4179" s="1"/>
      <c r="AM4179" s="1"/>
    </row>
    <row r="4180" spans="17:39" x14ac:dyDescent="0.2">
      <c r="Q4180" s="1"/>
      <c r="V4180" s="1"/>
      <c r="AM4180" s="1"/>
    </row>
    <row r="4181" spans="17:39" x14ac:dyDescent="0.2">
      <c r="Q4181" s="1"/>
      <c r="V4181" s="1"/>
      <c r="AM4181" s="1"/>
    </row>
    <row r="4182" spans="17:39" x14ac:dyDescent="0.2">
      <c r="Q4182" s="1"/>
      <c r="V4182" s="1"/>
      <c r="AM4182" s="1"/>
    </row>
    <row r="4183" spans="17:39" x14ac:dyDescent="0.2">
      <c r="Q4183" s="1"/>
      <c r="V4183" s="1"/>
      <c r="AM4183" s="1"/>
    </row>
    <row r="4184" spans="17:39" x14ac:dyDescent="0.2">
      <c r="Q4184" s="1"/>
      <c r="V4184" s="1"/>
      <c r="AM4184" s="1"/>
    </row>
    <row r="4185" spans="17:39" x14ac:dyDescent="0.2">
      <c r="Q4185" s="1"/>
      <c r="V4185" s="1"/>
      <c r="AM4185" s="1"/>
    </row>
    <row r="4186" spans="17:39" x14ac:dyDescent="0.2">
      <c r="Q4186" s="1"/>
      <c r="V4186" s="1"/>
      <c r="AM4186" s="1"/>
    </row>
    <row r="4187" spans="17:39" x14ac:dyDescent="0.2">
      <c r="Q4187" s="1"/>
      <c r="V4187" s="1"/>
      <c r="AM4187" s="1"/>
    </row>
    <row r="4188" spans="17:39" x14ac:dyDescent="0.2">
      <c r="Q4188" s="1"/>
      <c r="V4188" s="1"/>
      <c r="AM4188" s="1"/>
    </row>
    <row r="4189" spans="17:39" x14ac:dyDescent="0.2">
      <c r="Q4189" s="1"/>
      <c r="V4189" s="1"/>
      <c r="AM4189" s="1"/>
    </row>
    <row r="4190" spans="17:39" x14ac:dyDescent="0.2">
      <c r="Q4190" s="1"/>
      <c r="V4190" s="1"/>
      <c r="AM4190" s="1"/>
    </row>
    <row r="4191" spans="17:39" x14ac:dyDescent="0.2">
      <c r="Q4191" s="1"/>
      <c r="V4191" s="1"/>
      <c r="AM4191" s="1"/>
    </row>
    <row r="4192" spans="17:39" x14ac:dyDescent="0.2">
      <c r="Q4192" s="1"/>
      <c r="V4192" s="1"/>
      <c r="AM4192" s="1"/>
    </row>
    <row r="4193" spans="17:39" x14ac:dyDescent="0.2">
      <c r="Q4193" s="1"/>
      <c r="V4193" s="1"/>
      <c r="AM4193" s="1"/>
    </row>
    <row r="4194" spans="17:39" x14ac:dyDescent="0.2">
      <c r="Q4194" s="1"/>
      <c r="V4194" s="1"/>
      <c r="AM4194" s="1"/>
    </row>
    <row r="4195" spans="17:39" x14ac:dyDescent="0.2">
      <c r="Q4195" s="1"/>
      <c r="V4195" s="1"/>
      <c r="AM4195" s="1"/>
    </row>
    <row r="4196" spans="17:39" x14ac:dyDescent="0.2">
      <c r="Q4196" s="1"/>
      <c r="V4196" s="1"/>
      <c r="AM4196" s="1"/>
    </row>
    <row r="4197" spans="17:39" x14ac:dyDescent="0.2">
      <c r="Q4197" s="1"/>
      <c r="V4197" s="1"/>
      <c r="AM4197" s="1"/>
    </row>
    <row r="4198" spans="17:39" x14ac:dyDescent="0.2">
      <c r="Q4198" s="1"/>
      <c r="V4198" s="1"/>
      <c r="AM4198" s="1"/>
    </row>
    <row r="4199" spans="17:39" x14ac:dyDescent="0.2">
      <c r="Q4199" s="1"/>
      <c r="V4199" s="1"/>
      <c r="AM4199" s="1"/>
    </row>
    <row r="4200" spans="17:39" x14ac:dyDescent="0.2">
      <c r="Q4200" s="1"/>
      <c r="V4200" s="1"/>
      <c r="AM4200" s="1"/>
    </row>
    <row r="4201" spans="17:39" x14ac:dyDescent="0.2">
      <c r="Q4201" s="1"/>
      <c r="V4201" s="1"/>
      <c r="AM4201" s="1"/>
    </row>
    <row r="4202" spans="17:39" x14ac:dyDescent="0.2">
      <c r="Q4202" s="1"/>
      <c r="V4202" s="1"/>
      <c r="AM4202" s="1"/>
    </row>
    <row r="4203" spans="17:39" x14ac:dyDescent="0.2">
      <c r="Q4203" s="1"/>
      <c r="V4203" s="1"/>
      <c r="AM4203" s="1"/>
    </row>
    <row r="4204" spans="17:39" x14ac:dyDescent="0.2">
      <c r="Q4204" s="1"/>
      <c r="V4204" s="1"/>
      <c r="AM4204" s="1"/>
    </row>
    <row r="4205" spans="17:39" x14ac:dyDescent="0.2">
      <c r="Q4205" s="1"/>
      <c r="V4205" s="1"/>
      <c r="AM4205" s="1"/>
    </row>
    <row r="4206" spans="17:39" x14ac:dyDescent="0.2">
      <c r="Q4206" s="1"/>
      <c r="V4206" s="1"/>
      <c r="AM4206" s="1"/>
    </row>
    <row r="4207" spans="17:39" x14ac:dyDescent="0.2">
      <c r="Q4207" s="1"/>
      <c r="V4207" s="1"/>
      <c r="AM4207" s="1"/>
    </row>
    <row r="4208" spans="17:39" x14ac:dyDescent="0.2">
      <c r="Q4208" s="1"/>
      <c r="V4208" s="1"/>
      <c r="AM4208" s="1"/>
    </row>
    <row r="4209" spans="17:39" x14ac:dyDescent="0.2">
      <c r="Q4209" s="1"/>
      <c r="V4209" s="1"/>
      <c r="AM4209" s="1"/>
    </row>
    <row r="4210" spans="17:39" x14ac:dyDescent="0.2">
      <c r="Q4210" s="1"/>
      <c r="V4210" s="1"/>
      <c r="AM4210" s="1"/>
    </row>
    <row r="4211" spans="17:39" x14ac:dyDescent="0.2">
      <c r="Q4211" s="1"/>
      <c r="V4211" s="1"/>
      <c r="AM4211" s="1"/>
    </row>
    <row r="4212" spans="17:39" x14ac:dyDescent="0.2">
      <c r="Q4212" s="1"/>
      <c r="V4212" s="1"/>
      <c r="AM4212" s="1"/>
    </row>
    <row r="4213" spans="17:39" x14ac:dyDescent="0.2">
      <c r="Q4213" s="1"/>
      <c r="V4213" s="1"/>
      <c r="AM4213" s="1"/>
    </row>
    <row r="4214" spans="17:39" x14ac:dyDescent="0.2">
      <c r="Q4214" s="1"/>
      <c r="V4214" s="1"/>
      <c r="AM4214" s="1"/>
    </row>
    <row r="4215" spans="17:39" x14ac:dyDescent="0.2">
      <c r="Q4215" s="1"/>
      <c r="V4215" s="1"/>
      <c r="AM4215" s="1"/>
    </row>
    <row r="4216" spans="17:39" x14ac:dyDescent="0.2">
      <c r="Q4216" s="1"/>
      <c r="V4216" s="1"/>
      <c r="AM4216" s="1"/>
    </row>
    <row r="4217" spans="17:39" x14ac:dyDescent="0.2">
      <c r="Q4217" s="1"/>
      <c r="V4217" s="1"/>
      <c r="AM4217" s="1"/>
    </row>
    <row r="4218" spans="17:39" x14ac:dyDescent="0.2">
      <c r="Q4218" s="1"/>
      <c r="V4218" s="1"/>
      <c r="AM4218" s="1"/>
    </row>
    <row r="4219" spans="17:39" x14ac:dyDescent="0.2">
      <c r="Q4219" s="1"/>
      <c r="V4219" s="1"/>
      <c r="AM4219" s="1"/>
    </row>
    <row r="4220" spans="17:39" x14ac:dyDescent="0.2">
      <c r="Q4220" s="1"/>
      <c r="V4220" s="1"/>
      <c r="AM4220" s="1"/>
    </row>
    <row r="4221" spans="17:39" x14ac:dyDescent="0.2">
      <c r="Q4221" s="1"/>
      <c r="V4221" s="1"/>
      <c r="AM4221" s="1"/>
    </row>
    <row r="4222" spans="17:39" x14ac:dyDescent="0.2">
      <c r="Q4222" s="1"/>
      <c r="V4222" s="1"/>
      <c r="AM4222" s="1"/>
    </row>
    <row r="4223" spans="17:39" x14ac:dyDescent="0.2">
      <c r="Q4223" s="1"/>
      <c r="V4223" s="1"/>
      <c r="AM4223" s="1"/>
    </row>
    <row r="4224" spans="17:39" x14ac:dyDescent="0.2">
      <c r="Q4224" s="1"/>
      <c r="V4224" s="1"/>
      <c r="AM4224" s="1"/>
    </row>
    <row r="4225" spans="17:39" x14ac:dyDescent="0.2">
      <c r="Q4225" s="1"/>
      <c r="V4225" s="1"/>
      <c r="AM4225" s="1"/>
    </row>
    <row r="4226" spans="17:39" x14ac:dyDescent="0.2">
      <c r="Q4226" s="1"/>
      <c r="V4226" s="1"/>
      <c r="AM4226" s="1"/>
    </row>
    <row r="4227" spans="17:39" x14ac:dyDescent="0.2">
      <c r="Q4227" s="1"/>
      <c r="V4227" s="1"/>
      <c r="AM4227" s="1"/>
    </row>
    <row r="4228" spans="17:39" x14ac:dyDescent="0.2">
      <c r="Q4228" s="1"/>
      <c r="V4228" s="1"/>
      <c r="AM4228" s="1"/>
    </row>
    <row r="4229" spans="17:39" x14ac:dyDescent="0.2">
      <c r="Q4229" s="1"/>
      <c r="V4229" s="1"/>
      <c r="AM4229" s="1"/>
    </row>
    <row r="4230" spans="17:39" x14ac:dyDescent="0.2">
      <c r="Q4230" s="1"/>
      <c r="V4230" s="1"/>
      <c r="AM4230" s="1"/>
    </row>
    <row r="4231" spans="17:39" x14ac:dyDescent="0.2">
      <c r="Q4231" s="1"/>
      <c r="V4231" s="1"/>
      <c r="AM4231" s="1"/>
    </row>
    <row r="4232" spans="17:39" x14ac:dyDescent="0.2">
      <c r="Q4232" s="1"/>
      <c r="V4232" s="1"/>
      <c r="AM4232" s="1"/>
    </row>
    <row r="4233" spans="17:39" x14ac:dyDescent="0.2">
      <c r="Q4233" s="1"/>
      <c r="V4233" s="1"/>
      <c r="AM4233" s="1"/>
    </row>
    <row r="4234" spans="17:39" x14ac:dyDescent="0.2">
      <c r="Q4234" s="1"/>
      <c r="V4234" s="1"/>
      <c r="AM4234" s="1"/>
    </row>
    <row r="4235" spans="17:39" x14ac:dyDescent="0.2">
      <c r="Q4235" s="1"/>
      <c r="V4235" s="1"/>
      <c r="AM4235" s="1"/>
    </row>
    <row r="4236" spans="17:39" x14ac:dyDescent="0.2">
      <c r="Q4236" s="1"/>
      <c r="V4236" s="1"/>
      <c r="AM4236" s="1"/>
    </row>
    <row r="4237" spans="17:39" x14ac:dyDescent="0.2">
      <c r="Q4237" s="1"/>
      <c r="V4237" s="1"/>
      <c r="AM4237" s="1"/>
    </row>
    <row r="4238" spans="17:39" x14ac:dyDescent="0.2">
      <c r="Q4238" s="1"/>
      <c r="V4238" s="1"/>
      <c r="AM4238" s="1"/>
    </row>
    <row r="4239" spans="17:39" x14ac:dyDescent="0.2">
      <c r="Q4239" s="1"/>
      <c r="V4239" s="1"/>
      <c r="AM4239" s="1"/>
    </row>
    <row r="4240" spans="17:39" x14ac:dyDescent="0.2">
      <c r="Q4240" s="1"/>
      <c r="V4240" s="1"/>
      <c r="AM4240" s="1"/>
    </row>
    <row r="4241" spans="17:39" x14ac:dyDescent="0.2">
      <c r="Q4241" s="1"/>
      <c r="V4241" s="1"/>
      <c r="AM4241" s="1"/>
    </row>
    <row r="4242" spans="17:39" x14ac:dyDescent="0.2">
      <c r="Q4242" s="1"/>
      <c r="V4242" s="1"/>
      <c r="AM4242" s="1"/>
    </row>
    <row r="4243" spans="17:39" x14ac:dyDescent="0.2">
      <c r="Q4243" s="1"/>
      <c r="V4243" s="1"/>
      <c r="AM4243" s="1"/>
    </row>
    <row r="4244" spans="17:39" x14ac:dyDescent="0.2">
      <c r="Q4244" s="1"/>
      <c r="V4244" s="1"/>
      <c r="AM4244" s="1"/>
    </row>
    <row r="4245" spans="17:39" x14ac:dyDescent="0.2">
      <c r="Q4245" s="1"/>
      <c r="V4245" s="1"/>
      <c r="AM4245" s="1"/>
    </row>
    <row r="4246" spans="17:39" x14ac:dyDescent="0.2">
      <c r="Q4246" s="1"/>
      <c r="V4246" s="1"/>
      <c r="AM4246" s="1"/>
    </row>
    <row r="4247" spans="17:39" x14ac:dyDescent="0.2">
      <c r="Q4247" s="1"/>
      <c r="V4247" s="1"/>
      <c r="AM4247" s="1"/>
    </row>
    <row r="4248" spans="17:39" x14ac:dyDescent="0.2">
      <c r="Q4248" s="1"/>
      <c r="V4248" s="1"/>
      <c r="AM4248" s="1"/>
    </row>
    <row r="4249" spans="17:39" x14ac:dyDescent="0.2">
      <c r="Q4249" s="1"/>
      <c r="V4249" s="1"/>
      <c r="AM4249" s="1"/>
    </row>
    <row r="4250" spans="17:39" x14ac:dyDescent="0.2">
      <c r="Q4250" s="1"/>
      <c r="V4250" s="1"/>
      <c r="AM4250" s="1"/>
    </row>
    <row r="4251" spans="17:39" x14ac:dyDescent="0.2">
      <c r="Q4251" s="1"/>
      <c r="V4251" s="1"/>
      <c r="AM4251" s="1"/>
    </row>
    <row r="4252" spans="17:39" x14ac:dyDescent="0.2">
      <c r="Q4252" s="1"/>
      <c r="V4252" s="1"/>
      <c r="AM4252" s="1"/>
    </row>
    <row r="4253" spans="17:39" x14ac:dyDescent="0.2">
      <c r="Q4253" s="1"/>
      <c r="V4253" s="1"/>
      <c r="AM4253" s="1"/>
    </row>
    <row r="4254" spans="17:39" x14ac:dyDescent="0.2">
      <c r="Q4254" s="1"/>
      <c r="V4254" s="1"/>
      <c r="AM4254" s="1"/>
    </row>
    <row r="4255" spans="17:39" x14ac:dyDescent="0.2">
      <c r="Q4255" s="1"/>
      <c r="V4255" s="1"/>
      <c r="AM4255" s="1"/>
    </row>
    <row r="4256" spans="17:39" x14ac:dyDescent="0.2">
      <c r="Q4256" s="1"/>
      <c r="V4256" s="1"/>
      <c r="AM4256" s="1"/>
    </row>
    <row r="4257" spans="17:39" x14ac:dyDescent="0.2">
      <c r="Q4257" s="1"/>
      <c r="V4257" s="1"/>
      <c r="AM4257" s="1"/>
    </row>
    <row r="4258" spans="17:39" x14ac:dyDescent="0.2">
      <c r="Q4258" s="1"/>
      <c r="V4258" s="1"/>
      <c r="AM4258" s="1"/>
    </row>
    <row r="4259" spans="17:39" x14ac:dyDescent="0.2">
      <c r="Q4259" s="1"/>
      <c r="V4259" s="1"/>
      <c r="AM4259" s="1"/>
    </row>
    <row r="4260" spans="17:39" x14ac:dyDescent="0.2">
      <c r="Q4260" s="1"/>
      <c r="V4260" s="1"/>
      <c r="AM4260" s="1"/>
    </row>
    <row r="4261" spans="17:39" x14ac:dyDescent="0.2">
      <c r="Q4261" s="1"/>
      <c r="V4261" s="1"/>
      <c r="AM4261" s="1"/>
    </row>
    <row r="4262" spans="17:39" x14ac:dyDescent="0.2">
      <c r="Q4262" s="1"/>
      <c r="V4262" s="1"/>
      <c r="AM4262" s="1"/>
    </row>
    <row r="4263" spans="17:39" x14ac:dyDescent="0.2">
      <c r="Q4263" s="1"/>
      <c r="V4263" s="1"/>
      <c r="AM4263" s="1"/>
    </row>
    <row r="4264" spans="17:39" x14ac:dyDescent="0.2">
      <c r="Q4264" s="1"/>
      <c r="V4264" s="1"/>
      <c r="AM4264" s="1"/>
    </row>
    <row r="4265" spans="17:39" x14ac:dyDescent="0.2">
      <c r="Q4265" s="1"/>
      <c r="V4265" s="1"/>
      <c r="AM4265" s="1"/>
    </row>
    <row r="4266" spans="17:39" x14ac:dyDescent="0.2">
      <c r="Q4266" s="1"/>
      <c r="V4266" s="1"/>
      <c r="AM4266" s="1"/>
    </row>
    <row r="4267" spans="17:39" x14ac:dyDescent="0.2">
      <c r="Q4267" s="1"/>
      <c r="V4267" s="1"/>
      <c r="AM4267" s="1"/>
    </row>
    <row r="4268" spans="17:39" x14ac:dyDescent="0.2">
      <c r="Q4268" s="1"/>
      <c r="V4268" s="1"/>
      <c r="AM4268" s="1"/>
    </row>
    <row r="4269" spans="17:39" x14ac:dyDescent="0.2">
      <c r="Q4269" s="1"/>
      <c r="V4269" s="1"/>
      <c r="AM4269" s="1"/>
    </row>
    <row r="4270" spans="17:39" x14ac:dyDescent="0.2">
      <c r="Q4270" s="1"/>
      <c r="V4270" s="1"/>
      <c r="AM4270" s="1"/>
    </row>
    <row r="4271" spans="17:39" x14ac:dyDescent="0.2">
      <c r="Q4271" s="1"/>
      <c r="V4271" s="1"/>
      <c r="AM4271" s="1"/>
    </row>
    <row r="4272" spans="17:39" x14ac:dyDescent="0.2">
      <c r="Q4272" s="1"/>
      <c r="V4272" s="1"/>
      <c r="AM4272" s="1"/>
    </row>
    <row r="4273" spans="17:39" x14ac:dyDescent="0.2">
      <c r="Q4273" s="1"/>
      <c r="V4273" s="1"/>
      <c r="AM4273" s="1"/>
    </row>
    <row r="4274" spans="17:39" x14ac:dyDescent="0.2">
      <c r="Q4274" s="1"/>
      <c r="V4274" s="1"/>
      <c r="AM4274" s="1"/>
    </row>
    <row r="4275" spans="17:39" x14ac:dyDescent="0.2">
      <c r="Q4275" s="1"/>
      <c r="V4275" s="1"/>
      <c r="AM4275" s="1"/>
    </row>
    <row r="4276" spans="17:39" x14ac:dyDescent="0.2">
      <c r="Q4276" s="1"/>
      <c r="V4276" s="1"/>
      <c r="AM4276" s="1"/>
    </row>
    <row r="4277" spans="17:39" x14ac:dyDescent="0.2">
      <c r="Q4277" s="1"/>
      <c r="V4277" s="1"/>
      <c r="AM4277" s="1"/>
    </row>
    <row r="4278" spans="17:39" x14ac:dyDescent="0.2">
      <c r="Q4278" s="1"/>
      <c r="V4278" s="1"/>
      <c r="AM4278" s="1"/>
    </row>
    <row r="4279" spans="17:39" x14ac:dyDescent="0.2">
      <c r="Q4279" s="1"/>
      <c r="V4279" s="1"/>
      <c r="AM4279" s="1"/>
    </row>
    <row r="4280" spans="17:39" x14ac:dyDescent="0.2">
      <c r="Q4280" s="1"/>
      <c r="V4280" s="1"/>
      <c r="AM4280" s="1"/>
    </row>
    <row r="4281" spans="17:39" x14ac:dyDescent="0.2">
      <c r="Q4281" s="1"/>
      <c r="V4281" s="1"/>
      <c r="AM4281" s="1"/>
    </row>
    <row r="4282" spans="17:39" x14ac:dyDescent="0.2">
      <c r="Q4282" s="1"/>
      <c r="V4282" s="1"/>
      <c r="AM4282" s="1"/>
    </row>
    <row r="4283" spans="17:39" x14ac:dyDescent="0.2">
      <c r="Q4283" s="1"/>
      <c r="V4283" s="1"/>
      <c r="AM4283" s="1"/>
    </row>
    <row r="4284" spans="17:39" x14ac:dyDescent="0.2">
      <c r="Q4284" s="1"/>
      <c r="V4284" s="1"/>
      <c r="AM4284" s="1"/>
    </row>
    <row r="4285" spans="17:39" x14ac:dyDescent="0.2">
      <c r="Q4285" s="1"/>
      <c r="V4285" s="1"/>
      <c r="AM4285" s="1"/>
    </row>
    <row r="4286" spans="17:39" x14ac:dyDescent="0.2">
      <c r="Q4286" s="1"/>
      <c r="V4286" s="1"/>
      <c r="AM4286" s="1"/>
    </row>
    <row r="4287" spans="17:39" x14ac:dyDescent="0.2">
      <c r="Q4287" s="1"/>
      <c r="V4287" s="1"/>
      <c r="AM4287" s="1"/>
    </row>
    <row r="4288" spans="17:39" x14ac:dyDescent="0.2">
      <c r="Q4288" s="1"/>
      <c r="V4288" s="1"/>
      <c r="AM4288" s="1"/>
    </row>
    <row r="4289" spans="17:39" x14ac:dyDescent="0.2">
      <c r="Q4289" s="1"/>
      <c r="V4289" s="1"/>
      <c r="AM4289" s="1"/>
    </row>
    <row r="4290" spans="17:39" x14ac:dyDescent="0.2">
      <c r="Q4290" s="1"/>
      <c r="V4290" s="1"/>
      <c r="AM4290" s="1"/>
    </row>
    <row r="4291" spans="17:39" x14ac:dyDescent="0.2">
      <c r="Q4291" s="1"/>
      <c r="V4291" s="1"/>
      <c r="AM4291" s="1"/>
    </row>
    <row r="4292" spans="17:39" x14ac:dyDescent="0.2">
      <c r="Q4292" s="1"/>
      <c r="V4292" s="1"/>
      <c r="AM4292" s="1"/>
    </row>
    <row r="4293" spans="17:39" x14ac:dyDescent="0.2">
      <c r="Q4293" s="1"/>
      <c r="V4293" s="1"/>
      <c r="AM4293" s="1"/>
    </row>
    <row r="4294" spans="17:39" x14ac:dyDescent="0.2">
      <c r="Q4294" s="1"/>
      <c r="V4294" s="1"/>
      <c r="AM4294" s="1"/>
    </row>
    <row r="4295" spans="17:39" x14ac:dyDescent="0.2">
      <c r="Q4295" s="1"/>
      <c r="V4295" s="1"/>
      <c r="AM4295" s="1"/>
    </row>
    <row r="4296" spans="17:39" x14ac:dyDescent="0.2">
      <c r="Q4296" s="1"/>
      <c r="V4296" s="1"/>
      <c r="AM4296" s="1"/>
    </row>
    <row r="4297" spans="17:39" x14ac:dyDescent="0.2">
      <c r="Q4297" s="1"/>
      <c r="V4297" s="1"/>
      <c r="AM4297" s="1"/>
    </row>
    <row r="4298" spans="17:39" x14ac:dyDescent="0.2">
      <c r="Q4298" s="1"/>
      <c r="V4298" s="1"/>
      <c r="AM4298" s="1"/>
    </row>
    <row r="4299" spans="17:39" x14ac:dyDescent="0.2">
      <c r="Q4299" s="1"/>
      <c r="V4299" s="1"/>
      <c r="AM4299" s="1"/>
    </row>
    <row r="4300" spans="17:39" x14ac:dyDescent="0.2">
      <c r="Q4300" s="1"/>
      <c r="V4300" s="1"/>
      <c r="AM4300" s="1"/>
    </row>
    <row r="4301" spans="17:39" x14ac:dyDescent="0.2">
      <c r="Q4301" s="1"/>
      <c r="V4301" s="1"/>
      <c r="AM4301" s="1"/>
    </row>
    <row r="4302" spans="17:39" x14ac:dyDescent="0.2">
      <c r="Q4302" s="1"/>
      <c r="V4302" s="1"/>
      <c r="AM4302" s="1"/>
    </row>
    <row r="4303" spans="17:39" x14ac:dyDescent="0.2">
      <c r="Q4303" s="1"/>
      <c r="V4303" s="1"/>
      <c r="AM4303" s="1"/>
    </row>
    <row r="4304" spans="17:39" x14ac:dyDescent="0.2">
      <c r="Q4304" s="1"/>
      <c r="V4304" s="1"/>
      <c r="AM4304" s="1"/>
    </row>
    <row r="4305" spans="17:39" x14ac:dyDescent="0.2">
      <c r="Q4305" s="1"/>
      <c r="V4305" s="1"/>
      <c r="AM4305" s="1"/>
    </row>
    <row r="4306" spans="17:39" x14ac:dyDescent="0.2">
      <c r="Q4306" s="1"/>
      <c r="V4306" s="1"/>
      <c r="AM4306" s="1"/>
    </row>
    <row r="4307" spans="17:39" x14ac:dyDescent="0.2">
      <c r="Q4307" s="1"/>
      <c r="V4307" s="1"/>
      <c r="AM4307" s="1"/>
    </row>
    <row r="4308" spans="17:39" x14ac:dyDescent="0.2">
      <c r="Q4308" s="1"/>
      <c r="V4308" s="1"/>
      <c r="AM4308" s="1"/>
    </row>
    <row r="4309" spans="17:39" x14ac:dyDescent="0.2">
      <c r="Q4309" s="1"/>
      <c r="V4309" s="1"/>
      <c r="AM4309" s="1"/>
    </row>
    <row r="4310" spans="17:39" x14ac:dyDescent="0.2">
      <c r="Q4310" s="1"/>
      <c r="V4310" s="1"/>
      <c r="AM4310" s="1"/>
    </row>
    <row r="4311" spans="17:39" x14ac:dyDescent="0.2">
      <c r="Q4311" s="1"/>
      <c r="V4311" s="1"/>
      <c r="AM4311" s="1"/>
    </row>
    <row r="4312" spans="17:39" x14ac:dyDescent="0.2">
      <c r="Q4312" s="1"/>
      <c r="V4312" s="1"/>
      <c r="AM4312" s="1"/>
    </row>
    <row r="4313" spans="17:39" x14ac:dyDescent="0.2">
      <c r="Q4313" s="1"/>
      <c r="V4313" s="1"/>
      <c r="AM4313" s="1"/>
    </row>
    <row r="4314" spans="17:39" x14ac:dyDescent="0.2">
      <c r="Q4314" s="1"/>
      <c r="V4314" s="1"/>
      <c r="AM4314" s="1"/>
    </row>
    <row r="4315" spans="17:39" x14ac:dyDescent="0.2">
      <c r="Q4315" s="1"/>
      <c r="V4315" s="1"/>
      <c r="AM4315" s="1"/>
    </row>
    <row r="4316" spans="17:39" x14ac:dyDescent="0.2">
      <c r="Q4316" s="1"/>
      <c r="V4316" s="1"/>
      <c r="AM4316" s="1"/>
    </row>
    <row r="4317" spans="17:39" x14ac:dyDescent="0.2">
      <c r="Q4317" s="1"/>
      <c r="V4317" s="1"/>
      <c r="AM4317" s="1"/>
    </row>
    <row r="4318" spans="17:39" x14ac:dyDescent="0.2">
      <c r="Q4318" s="1"/>
      <c r="V4318" s="1"/>
      <c r="AM4318" s="1"/>
    </row>
    <row r="4319" spans="17:39" x14ac:dyDescent="0.2">
      <c r="Q4319" s="1"/>
      <c r="V4319" s="1"/>
      <c r="AM4319" s="1"/>
    </row>
    <row r="4320" spans="17:39" x14ac:dyDescent="0.2">
      <c r="Q4320" s="1"/>
      <c r="V4320" s="1"/>
      <c r="AM4320" s="1"/>
    </row>
    <row r="4321" spans="17:39" x14ac:dyDescent="0.2">
      <c r="Q4321" s="1"/>
      <c r="V4321" s="1"/>
      <c r="AM4321" s="1"/>
    </row>
    <row r="4322" spans="17:39" x14ac:dyDescent="0.2">
      <c r="Q4322" s="1"/>
      <c r="V4322" s="1"/>
      <c r="AM4322" s="1"/>
    </row>
    <row r="4323" spans="17:39" x14ac:dyDescent="0.2">
      <c r="Q4323" s="1"/>
      <c r="V4323" s="1"/>
      <c r="AM4323" s="1"/>
    </row>
    <row r="4324" spans="17:39" x14ac:dyDescent="0.2">
      <c r="Q4324" s="1"/>
      <c r="V4324" s="1"/>
      <c r="AM4324" s="1"/>
    </row>
    <row r="4325" spans="17:39" x14ac:dyDescent="0.2">
      <c r="Q4325" s="1"/>
      <c r="V4325" s="1"/>
      <c r="AM4325" s="1"/>
    </row>
    <row r="4326" spans="17:39" x14ac:dyDescent="0.2">
      <c r="Q4326" s="1"/>
      <c r="V4326" s="1"/>
      <c r="AM4326" s="1"/>
    </row>
    <row r="4327" spans="17:39" x14ac:dyDescent="0.2">
      <c r="Q4327" s="1"/>
      <c r="V4327" s="1"/>
      <c r="AM4327" s="1"/>
    </row>
    <row r="4328" spans="17:39" x14ac:dyDescent="0.2">
      <c r="Q4328" s="1"/>
      <c r="V4328" s="1"/>
      <c r="AM4328" s="1"/>
    </row>
    <row r="4329" spans="17:39" x14ac:dyDescent="0.2">
      <c r="Q4329" s="1"/>
      <c r="V4329" s="1"/>
      <c r="AM4329" s="1"/>
    </row>
    <row r="4330" spans="17:39" x14ac:dyDescent="0.2">
      <c r="Q4330" s="1"/>
      <c r="V4330" s="1"/>
      <c r="AM4330" s="1"/>
    </row>
    <row r="4331" spans="17:39" x14ac:dyDescent="0.2">
      <c r="Q4331" s="1"/>
      <c r="V4331" s="1"/>
      <c r="AM4331" s="1"/>
    </row>
    <row r="4332" spans="17:39" x14ac:dyDescent="0.2">
      <c r="Q4332" s="1"/>
      <c r="V4332" s="1"/>
      <c r="AM4332" s="1"/>
    </row>
    <row r="4333" spans="17:39" x14ac:dyDescent="0.2">
      <c r="Q4333" s="1"/>
      <c r="V4333" s="1"/>
      <c r="AM4333" s="1"/>
    </row>
    <row r="4334" spans="17:39" x14ac:dyDescent="0.2">
      <c r="Q4334" s="1"/>
      <c r="V4334" s="1"/>
      <c r="AM4334" s="1"/>
    </row>
    <row r="4335" spans="17:39" x14ac:dyDescent="0.2">
      <c r="Q4335" s="1"/>
      <c r="V4335" s="1"/>
      <c r="AM4335" s="1"/>
    </row>
    <row r="4336" spans="17:39" x14ac:dyDescent="0.2">
      <c r="Q4336" s="1"/>
      <c r="V4336" s="1"/>
      <c r="AM4336" s="1"/>
    </row>
    <row r="4337" spans="17:39" x14ac:dyDescent="0.2">
      <c r="Q4337" s="1"/>
      <c r="V4337" s="1"/>
      <c r="AM4337" s="1"/>
    </row>
    <row r="4338" spans="17:39" x14ac:dyDescent="0.2">
      <c r="Q4338" s="1"/>
      <c r="V4338" s="1"/>
      <c r="AM4338" s="1"/>
    </row>
    <row r="4339" spans="17:39" x14ac:dyDescent="0.2">
      <c r="Q4339" s="1"/>
      <c r="V4339" s="1"/>
      <c r="AM4339" s="1"/>
    </row>
    <row r="4340" spans="17:39" x14ac:dyDescent="0.2">
      <c r="Q4340" s="1"/>
      <c r="V4340" s="1"/>
      <c r="AM4340" s="1"/>
    </row>
    <row r="4341" spans="17:39" x14ac:dyDescent="0.2">
      <c r="Q4341" s="1"/>
      <c r="V4341" s="1"/>
      <c r="AM4341" s="1"/>
    </row>
    <row r="4342" spans="17:39" x14ac:dyDescent="0.2">
      <c r="Q4342" s="1"/>
      <c r="V4342" s="1"/>
      <c r="AM4342" s="1"/>
    </row>
    <row r="4343" spans="17:39" x14ac:dyDescent="0.2">
      <c r="Q4343" s="1"/>
      <c r="V4343" s="1"/>
      <c r="AM4343" s="1"/>
    </row>
    <row r="4344" spans="17:39" x14ac:dyDescent="0.2">
      <c r="Q4344" s="1"/>
      <c r="V4344" s="1"/>
      <c r="AM4344" s="1"/>
    </row>
    <row r="4345" spans="17:39" x14ac:dyDescent="0.2">
      <c r="Q4345" s="1"/>
      <c r="V4345" s="1"/>
      <c r="AM4345" s="1"/>
    </row>
    <row r="4346" spans="17:39" x14ac:dyDescent="0.2">
      <c r="Q4346" s="1"/>
      <c r="V4346" s="1"/>
      <c r="AM4346" s="1"/>
    </row>
    <row r="4347" spans="17:39" x14ac:dyDescent="0.2">
      <c r="Q4347" s="1"/>
      <c r="V4347" s="1"/>
      <c r="AM4347" s="1"/>
    </row>
    <row r="4348" spans="17:39" x14ac:dyDescent="0.2">
      <c r="Q4348" s="1"/>
      <c r="V4348" s="1"/>
      <c r="AM4348" s="1"/>
    </row>
    <row r="4349" spans="17:39" x14ac:dyDescent="0.2">
      <c r="Q4349" s="1"/>
      <c r="V4349" s="1"/>
      <c r="AM4349" s="1"/>
    </row>
    <row r="4350" spans="17:39" x14ac:dyDescent="0.2">
      <c r="Q4350" s="1"/>
      <c r="V4350" s="1"/>
      <c r="AM4350" s="1"/>
    </row>
    <row r="4351" spans="17:39" x14ac:dyDescent="0.2">
      <c r="Q4351" s="1"/>
      <c r="V4351" s="1"/>
      <c r="AM4351" s="1"/>
    </row>
    <row r="4352" spans="17:39" x14ac:dyDescent="0.2">
      <c r="Q4352" s="1"/>
      <c r="V4352" s="1"/>
      <c r="AM4352" s="1"/>
    </row>
    <row r="4353" spans="17:39" x14ac:dyDescent="0.2">
      <c r="Q4353" s="1"/>
      <c r="V4353" s="1"/>
      <c r="AM4353" s="1"/>
    </row>
    <row r="4354" spans="17:39" x14ac:dyDescent="0.2">
      <c r="Q4354" s="1"/>
      <c r="V4354" s="1"/>
      <c r="AM4354" s="1"/>
    </row>
    <row r="4355" spans="17:39" x14ac:dyDescent="0.2">
      <c r="Q4355" s="1"/>
      <c r="V4355" s="1"/>
      <c r="AM4355" s="1"/>
    </row>
    <row r="4356" spans="17:39" x14ac:dyDescent="0.2">
      <c r="Q4356" s="1"/>
      <c r="V4356" s="1"/>
      <c r="AM4356" s="1"/>
    </row>
    <row r="4357" spans="17:39" x14ac:dyDescent="0.2">
      <c r="Q4357" s="1"/>
      <c r="V4357" s="1"/>
      <c r="AM4357" s="1"/>
    </row>
    <row r="4358" spans="17:39" x14ac:dyDescent="0.2">
      <c r="Q4358" s="1"/>
      <c r="V4358" s="1"/>
      <c r="AM4358" s="1"/>
    </row>
    <row r="4359" spans="17:39" x14ac:dyDescent="0.2">
      <c r="Q4359" s="1"/>
      <c r="V4359" s="1"/>
      <c r="AM4359" s="1"/>
    </row>
    <row r="4360" spans="17:39" x14ac:dyDescent="0.2">
      <c r="Q4360" s="1"/>
      <c r="V4360" s="1"/>
      <c r="AM4360" s="1"/>
    </row>
    <row r="4361" spans="17:39" x14ac:dyDescent="0.2">
      <c r="Q4361" s="1"/>
      <c r="V4361" s="1"/>
      <c r="AM4361" s="1"/>
    </row>
    <row r="4362" spans="17:39" x14ac:dyDescent="0.2">
      <c r="Q4362" s="1"/>
      <c r="V4362" s="1"/>
      <c r="AM4362" s="1"/>
    </row>
    <row r="4363" spans="17:39" x14ac:dyDescent="0.2">
      <c r="Q4363" s="1"/>
      <c r="V4363" s="1"/>
      <c r="AM4363" s="1"/>
    </row>
    <row r="4364" spans="17:39" x14ac:dyDescent="0.2">
      <c r="Q4364" s="1"/>
      <c r="V4364" s="1"/>
      <c r="AM4364" s="1"/>
    </row>
    <row r="4365" spans="17:39" x14ac:dyDescent="0.2">
      <c r="Q4365" s="1"/>
      <c r="V4365" s="1"/>
      <c r="AM4365" s="1"/>
    </row>
    <row r="4366" spans="17:39" x14ac:dyDescent="0.2">
      <c r="Q4366" s="1"/>
      <c r="V4366" s="1"/>
      <c r="AM4366" s="1"/>
    </row>
    <row r="4367" spans="17:39" x14ac:dyDescent="0.2">
      <c r="Q4367" s="1"/>
      <c r="V4367" s="1"/>
      <c r="AM4367" s="1"/>
    </row>
    <row r="4368" spans="17:39" x14ac:dyDescent="0.2">
      <c r="Q4368" s="1"/>
      <c r="V4368" s="1"/>
      <c r="AM4368" s="1"/>
    </row>
    <row r="4369" spans="17:39" x14ac:dyDescent="0.2">
      <c r="Q4369" s="1"/>
      <c r="V4369" s="1"/>
      <c r="AM4369" s="1"/>
    </row>
    <row r="4370" spans="17:39" x14ac:dyDescent="0.2">
      <c r="Q4370" s="1"/>
      <c r="V4370" s="1"/>
      <c r="AM4370" s="1"/>
    </row>
    <row r="4371" spans="17:39" x14ac:dyDescent="0.2">
      <c r="Q4371" s="1"/>
      <c r="V4371" s="1"/>
      <c r="AM4371" s="1"/>
    </row>
    <row r="4372" spans="17:39" x14ac:dyDescent="0.2">
      <c r="Q4372" s="1"/>
      <c r="V4372" s="1"/>
      <c r="AM4372" s="1"/>
    </row>
    <row r="4373" spans="17:39" x14ac:dyDescent="0.2">
      <c r="Q4373" s="1"/>
      <c r="V4373" s="1"/>
      <c r="AM4373" s="1"/>
    </row>
    <row r="4374" spans="17:39" x14ac:dyDescent="0.2">
      <c r="Q4374" s="1"/>
      <c r="V4374" s="1"/>
      <c r="AM4374" s="1"/>
    </row>
    <row r="4375" spans="17:39" x14ac:dyDescent="0.2">
      <c r="Q4375" s="1"/>
      <c r="V4375" s="1"/>
      <c r="AM4375" s="1"/>
    </row>
    <row r="4376" spans="17:39" x14ac:dyDescent="0.2">
      <c r="Q4376" s="1"/>
      <c r="V4376" s="1"/>
      <c r="AM4376" s="1"/>
    </row>
    <row r="4377" spans="17:39" x14ac:dyDescent="0.2">
      <c r="Q4377" s="1"/>
      <c r="V4377" s="1"/>
      <c r="AM4377" s="1"/>
    </row>
    <row r="4378" spans="17:39" x14ac:dyDescent="0.2">
      <c r="Q4378" s="1"/>
      <c r="V4378" s="1"/>
      <c r="AM4378" s="1"/>
    </row>
    <row r="4379" spans="17:39" x14ac:dyDescent="0.2">
      <c r="Q4379" s="1"/>
      <c r="V4379" s="1"/>
      <c r="AM4379" s="1"/>
    </row>
    <row r="4380" spans="17:39" x14ac:dyDescent="0.2">
      <c r="Q4380" s="1"/>
      <c r="V4380" s="1"/>
      <c r="AM4380" s="1"/>
    </row>
    <row r="4381" spans="17:39" x14ac:dyDescent="0.2">
      <c r="Q4381" s="1"/>
      <c r="V4381" s="1"/>
      <c r="AM4381" s="1"/>
    </row>
    <row r="4382" spans="17:39" x14ac:dyDescent="0.2">
      <c r="Q4382" s="1"/>
      <c r="V4382" s="1"/>
      <c r="AM4382" s="1"/>
    </row>
    <row r="4383" spans="17:39" x14ac:dyDescent="0.2">
      <c r="Q4383" s="1"/>
      <c r="V4383" s="1"/>
      <c r="AM4383" s="1"/>
    </row>
    <row r="4384" spans="17:39" x14ac:dyDescent="0.2">
      <c r="Q4384" s="1"/>
      <c r="V4384" s="1"/>
      <c r="AM4384" s="1"/>
    </row>
    <row r="4385" spans="17:39" x14ac:dyDescent="0.2">
      <c r="Q4385" s="1"/>
      <c r="V4385" s="1"/>
      <c r="AM4385" s="1"/>
    </row>
    <row r="4386" spans="17:39" x14ac:dyDescent="0.2">
      <c r="Q4386" s="1"/>
      <c r="V4386" s="1"/>
      <c r="AM4386" s="1"/>
    </row>
    <row r="4387" spans="17:39" x14ac:dyDescent="0.2">
      <c r="Q4387" s="1"/>
      <c r="V4387" s="1"/>
      <c r="AM4387" s="1"/>
    </row>
    <row r="4388" spans="17:39" x14ac:dyDescent="0.2">
      <c r="Q4388" s="1"/>
      <c r="V4388" s="1"/>
      <c r="AM4388" s="1"/>
    </row>
    <row r="4389" spans="17:39" x14ac:dyDescent="0.2">
      <c r="Q4389" s="1"/>
      <c r="V4389" s="1"/>
      <c r="AM4389" s="1"/>
    </row>
    <row r="4390" spans="17:39" x14ac:dyDescent="0.2">
      <c r="Q4390" s="1"/>
      <c r="V4390" s="1"/>
      <c r="AM4390" s="1"/>
    </row>
    <row r="4391" spans="17:39" x14ac:dyDescent="0.2">
      <c r="Q4391" s="1"/>
      <c r="V4391" s="1"/>
      <c r="AM4391" s="1"/>
    </row>
    <row r="4392" spans="17:39" x14ac:dyDescent="0.2">
      <c r="Q4392" s="1"/>
      <c r="V4392" s="1"/>
      <c r="AM4392" s="1"/>
    </row>
    <row r="4393" spans="17:39" x14ac:dyDescent="0.2">
      <c r="Q4393" s="1"/>
      <c r="V4393" s="1"/>
      <c r="AM4393" s="1"/>
    </row>
    <row r="4394" spans="17:39" x14ac:dyDescent="0.2">
      <c r="Q4394" s="1"/>
      <c r="V4394" s="1"/>
      <c r="AM4394" s="1"/>
    </row>
    <row r="4395" spans="17:39" x14ac:dyDescent="0.2">
      <c r="Q4395" s="1"/>
      <c r="V4395" s="1"/>
      <c r="AM4395" s="1"/>
    </row>
    <row r="4396" spans="17:39" x14ac:dyDescent="0.2">
      <c r="Q4396" s="1"/>
      <c r="V4396" s="1"/>
      <c r="AM4396" s="1"/>
    </row>
    <row r="4397" spans="17:39" x14ac:dyDescent="0.2">
      <c r="Q4397" s="1"/>
      <c r="V4397" s="1"/>
      <c r="AM4397" s="1"/>
    </row>
    <row r="4398" spans="17:39" x14ac:dyDescent="0.2">
      <c r="Q4398" s="1"/>
      <c r="V4398" s="1"/>
      <c r="AM4398" s="1"/>
    </row>
    <row r="4399" spans="17:39" x14ac:dyDescent="0.2">
      <c r="Q4399" s="1"/>
      <c r="V4399" s="1"/>
      <c r="AM4399" s="1"/>
    </row>
    <row r="4400" spans="17:39" x14ac:dyDescent="0.2">
      <c r="Q4400" s="1"/>
      <c r="V4400" s="1"/>
      <c r="AM4400" s="1"/>
    </row>
    <row r="4401" spans="17:39" x14ac:dyDescent="0.2">
      <c r="Q4401" s="1"/>
      <c r="V4401" s="1"/>
      <c r="AM4401" s="1"/>
    </row>
    <row r="4402" spans="17:39" x14ac:dyDescent="0.2">
      <c r="Q4402" s="1"/>
      <c r="V4402" s="1"/>
      <c r="AM4402" s="1"/>
    </row>
    <row r="4403" spans="17:39" x14ac:dyDescent="0.2">
      <c r="Q4403" s="1"/>
      <c r="V4403" s="1"/>
      <c r="AM4403" s="1"/>
    </row>
    <row r="4404" spans="17:39" x14ac:dyDescent="0.2">
      <c r="Q4404" s="1"/>
      <c r="V4404" s="1"/>
      <c r="AM4404" s="1"/>
    </row>
    <row r="4405" spans="17:39" x14ac:dyDescent="0.2">
      <c r="Q4405" s="1"/>
      <c r="V4405" s="1"/>
      <c r="AM4405" s="1"/>
    </row>
    <row r="4406" spans="17:39" x14ac:dyDescent="0.2">
      <c r="Q4406" s="1"/>
      <c r="V4406" s="1"/>
      <c r="AM4406" s="1"/>
    </row>
    <row r="4407" spans="17:39" x14ac:dyDescent="0.2">
      <c r="Q4407" s="1"/>
      <c r="V4407" s="1"/>
      <c r="AM4407" s="1"/>
    </row>
    <row r="4408" spans="17:39" x14ac:dyDescent="0.2">
      <c r="Q4408" s="1"/>
      <c r="V4408" s="1"/>
      <c r="AM4408" s="1"/>
    </row>
    <row r="4409" spans="17:39" x14ac:dyDescent="0.2">
      <c r="Q4409" s="1"/>
      <c r="V4409" s="1"/>
      <c r="AM4409" s="1"/>
    </row>
    <row r="4410" spans="17:39" x14ac:dyDescent="0.2">
      <c r="Q4410" s="1"/>
      <c r="V4410" s="1"/>
      <c r="AM4410" s="1"/>
    </row>
    <row r="4411" spans="17:39" x14ac:dyDescent="0.2">
      <c r="Q4411" s="1"/>
      <c r="V4411" s="1"/>
      <c r="AM4411" s="1"/>
    </row>
    <row r="4412" spans="17:39" x14ac:dyDescent="0.2">
      <c r="Q4412" s="1"/>
      <c r="V4412" s="1"/>
      <c r="AM4412" s="1"/>
    </row>
    <row r="4413" spans="17:39" x14ac:dyDescent="0.2">
      <c r="Q4413" s="1"/>
      <c r="V4413" s="1"/>
      <c r="AM4413" s="1"/>
    </row>
    <row r="4414" spans="17:39" x14ac:dyDescent="0.2">
      <c r="Q4414" s="1"/>
      <c r="V4414" s="1"/>
      <c r="AM4414" s="1"/>
    </row>
    <row r="4415" spans="17:39" x14ac:dyDescent="0.2">
      <c r="Q4415" s="1"/>
      <c r="V4415" s="1"/>
      <c r="AM4415" s="1"/>
    </row>
    <row r="4416" spans="17:39" x14ac:dyDescent="0.2">
      <c r="Q4416" s="1"/>
      <c r="V4416" s="1"/>
      <c r="AM4416" s="1"/>
    </row>
    <row r="4417" spans="17:39" x14ac:dyDescent="0.2">
      <c r="Q4417" s="1"/>
      <c r="V4417" s="1"/>
      <c r="AM4417" s="1"/>
    </row>
    <row r="4418" spans="17:39" x14ac:dyDescent="0.2">
      <c r="Q4418" s="1"/>
      <c r="V4418" s="1"/>
      <c r="AM4418" s="1"/>
    </row>
    <row r="4419" spans="17:39" x14ac:dyDescent="0.2">
      <c r="Q4419" s="1"/>
      <c r="V4419" s="1"/>
      <c r="AM4419" s="1"/>
    </row>
    <row r="4420" spans="17:39" x14ac:dyDescent="0.2">
      <c r="Q4420" s="1"/>
      <c r="V4420" s="1"/>
      <c r="AM4420" s="1"/>
    </row>
    <row r="4421" spans="17:39" x14ac:dyDescent="0.2">
      <c r="Q4421" s="1"/>
      <c r="V4421" s="1"/>
      <c r="AM4421" s="1"/>
    </row>
    <row r="4422" spans="17:39" x14ac:dyDescent="0.2">
      <c r="Q4422" s="1"/>
      <c r="V4422" s="1"/>
      <c r="AM4422" s="1"/>
    </row>
    <row r="4423" spans="17:39" x14ac:dyDescent="0.2">
      <c r="Q4423" s="1"/>
      <c r="V4423" s="1"/>
      <c r="AM4423" s="1"/>
    </row>
    <row r="4424" spans="17:39" x14ac:dyDescent="0.2">
      <c r="Q4424" s="1"/>
      <c r="V4424" s="1"/>
      <c r="AM4424" s="1"/>
    </row>
    <row r="4425" spans="17:39" x14ac:dyDescent="0.2">
      <c r="Q4425" s="1"/>
      <c r="V4425" s="1"/>
      <c r="AM4425" s="1"/>
    </row>
    <row r="4426" spans="17:39" x14ac:dyDescent="0.2">
      <c r="Q4426" s="1"/>
      <c r="V4426" s="1"/>
      <c r="AM4426" s="1"/>
    </row>
    <row r="4427" spans="17:39" x14ac:dyDescent="0.2">
      <c r="Q4427" s="1"/>
      <c r="V4427" s="1"/>
      <c r="AM4427" s="1"/>
    </row>
    <row r="4428" spans="17:39" x14ac:dyDescent="0.2">
      <c r="Q4428" s="1"/>
      <c r="V4428" s="1"/>
      <c r="AM4428" s="1"/>
    </row>
    <row r="4429" spans="17:39" x14ac:dyDescent="0.2">
      <c r="Q4429" s="1"/>
      <c r="V4429" s="1"/>
      <c r="AM4429" s="1"/>
    </row>
    <row r="4430" spans="17:39" x14ac:dyDescent="0.2">
      <c r="Q4430" s="1"/>
      <c r="V4430" s="1"/>
      <c r="AM4430" s="1"/>
    </row>
    <row r="4431" spans="17:39" x14ac:dyDescent="0.2">
      <c r="Q4431" s="1"/>
      <c r="V4431" s="1"/>
      <c r="AM4431" s="1"/>
    </row>
    <row r="4432" spans="17:39" x14ac:dyDescent="0.2">
      <c r="Q4432" s="1"/>
      <c r="V4432" s="1"/>
      <c r="AM4432" s="1"/>
    </row>
    <row r="4433" spans="17:39" x14ac:dyDescent="0.2">
      <c r="Q4433" s="1"/>
      <c r="V4433" s="1"/>
      <c r="AM4433" s="1"/>
    </row>
    <row r="4434" spans="17:39" x14ac:dyDescent="0.2">
      <c r="Q4434" s="1"/>
      <c r="V4434" s="1"/>
      <c r="AM4434" s="1"/>
    </row>
    <row r="4435" spans="17:39" x14ac:dyDescent="0.2">
      <c r="Q4435" s="1"/>
      <c r="V4435" s="1"/>
      <c r="AM4435" s="1"/>
    </row>
    <row r="4436" spans="17:39" x14ac:dyDescent="0.2">
      <c r="Q4436" s="1"/>
      <c r="V4436" s="1"/>
      <c r="AM4436" s="1"/>
    </row>
    <row r="4437" spans="17:39" x14ac:dyDescent="0.2">
      <c r="Q4437" s="1"/>
      <c r="V4437" s="1"/>
      <c r="AM4437" s="1"/>
    </row>
    <row r="4438" spans="17:39" x14ac:dyDescent="0.2">
      <c r="Q4438" s="1"/>
      <c r="V4438" s="1"/>
      <c r="AM4438" s="1"/>
    </row>
    <row r="4439" spans="17:39" x14ac:dyDescent="0.2">
      <c r="Q4439" s="1"/>
      <c r="V4439" s="1"/>
      <c r="AM4439" s="1"/>
    </row>
    <row r="4440" spans="17:39" x14ac:dyDescent="0.2">
      <c r="Q4440" s="1"/>
      <c r="V4440" s="1"/>
      <c r="AM4440" s="1"/>
    </row>
    <row r="4441" spans="17:39" x14ac:dyDescent="0.2">
      <c r="AM4441" s="1"/>
    </row>
    <row r="4442" spans="17:39" x14ac:dyDescent="0.2">
      <c r="AM4442" s="1"/>
    </row>
    <row r="4443" spans="17:39" x14ac:dyDescent="0.2">
      <c r="AM4443" s="1"/>
    </row>
    <row r="4444" spans="17:39" x14ac:dyDescent="0.2">
      <c r="AM4444" s="1"/>
    </row>
    <row r="4445" spans="17:39" x14ac:dyDescent="0.2">
      <c r="AM4445" s="1"/>
    </row>
    <row r="4446" spans="17:39" x14ac:dyDescent="0.2">
      <c r="AM4446" s="1"/>
    </row>
    <row r="4447" spans="17:39" x14ac:dyDescent="0.2">
      <c r="AM4447" s="1"/>
    </row>
    <row r="4448" spans="17:39" x14ac:dyDescent="0.2">
      <c r="AM4448" s="1"/>
    </row>
    <row r="4449" spans="39:39" x14ac:dyDescent="0.2">
      <c r="AM4449" s="1"/>
    </row>
    <row r="4450" spans="39:39" x14ac:dyDescent="0.2">
      <c r="AM4450" s="1"/>
    </row>
    <row r="4451" spans="39:39" x14ac:dyDescent="0.2">
      <c r="AM4451" s="1"/>
    </row>
    <row r="4452" spans="39:39" x14ac:dyDescent="0.2">
      <c r="AM4452" s="1"/>
    </row>
    <row r="4453" spans="39:39" x14ac:dyDescent="0.2">
      <c r="AM4453" s="1"/>
    </row>
    <row r="4454" spans="39:39" x14ac:dyDescent="0.2">
      <c r="AM4454" s="1"/>
    </row>
    <row r="4455" spans="39:39" x14ac:dyDescent="0.2">
      <c r="AM4455" s="1"/>
    </row>
    <row r="4456" spans="39:39" x14ac:dyDescent="0.2">
      <c r="AM4456" s="1"/>
    </row>
    <row r="4457" spans="39:39" x14ac:dyDescent="0.2">
      <c r="AM4457" s="1"/>
    </row>
    <row r="4458" spans="39:39" x14ac:dyDescent="0.2">
      <c r="AM4458" s="1"/>
    </row>
    <row r="4459" spans="39:39" x14ac:dyDescent="0.2">
      <c r="AM4459" s="1"/>
    </row>
    <row r="4460" spans="39:39" x14ac:dyDescent="0.2">
      <c r="AM4460" s="1"/>
    </row>
    <row r="4461" spans="39:39" x14ac:dyDescent="0.2">
      <c r="AM4461" s="1"/>
    </row>
    <row r="4462" spans="39:39" x14ac:dyDescent="0.2">
      <c r="AM4462" s="1"/>
    </row>
    <row r="4463" spans="39:39" x14ac:dyDescent="0.2">
      <c r="AM4463" s="1"/>
    </row>
    <row r="4464" spans="39:39" x14ac:dyDescent="0.2">
      <c r="AM4464" s="1"/>
    </row>
    <row r="4465" spans="39:39" x14ac:dyDescent="0.2">
      <c r="AM4465" s="1"/>
    </row>
    <row r="4466" spans="39:39" x14ac:dyDescent="0.2">
      <c r="AM4466" s="1"/>
    </row>
    <row r="4467" spans="39:39" x14ac:dyDescent="0.2">
      <c r="AM4467" s="1"/>
    </row>
    <row r="4468" spans="39:39" x14ac:dyDescent="0.2">
      <c r="AM4468" s="1"/>
    </row>
    <row r="4469" spans="39:39" x14ac:dyDescent="0.2">
      <c r="AM4469" s="1"/>
    </row>
    <row r="4470" spans="39:39" x14ac:dyDescent="0.2">
      <c r="AM4470" s="1"/>
    </row>
    <row r="4471" spans="39:39" x14ac:dyDescent="0.2">
      <c r="AM4471" s="1"/>
    </row>
    <row r="4472" spans="39:39" x14ac:dyDescent="0.2">
      <c r="AM4472" s="1"/>
    </row>
    <row r="4473" spans="39:39" x14ac:dyDescent="0.2">
      <c r="AM4473" s="1"/>
    </row>
    <row r="4474" spans="39:39" x14ac:dyDescent="0.2">
      <c r="AM4474" s="1"/>
    </row>
    <row r="4475" spans="39:39" x14ac:dyDescent="0.2">
      <c r="AM4475" s="1"/>
    </row>
    <row r="4476" spans="39:39" x14ac:dyDescent="0.2">
      <c r="AM4476" s="1"/>
    </row>
    <row r="4477" spans="39:39" x14ac:dyDescent="0.2">
      <c r="AM4477" s="1"/>
    </row>
    <row r="4478" spans="39:39" x14ac:dyDescent="0.2">
      <c r="AM4478" s="1"/>
    </row>
    <row r="4479" spans="39:39" x14ac:dyDescent="0.2">
      <c r="AM4479" s="1"/>
    </row>
    <row r="4480" spans="39:39" x14ac:dyDescent="0.2">
      <c r="AM4480" s="1"/>
    </row>
    <row r="4481" spans="39:39" x14ac:dyDescent="0.2">
      <c r="AM4481" s="1"/>
    </row>
    <row r="4482" spans="39:39" x14ac:dyDescent="0.2">
      <c r="AM4482" s="1"/>
    </row>
    <row r="4483" spans="39:39" x14ac:dyDescent="0.2">
      <c r="AM4483" s="1"/>
    </row>
    <row r="4484" spans="39:39" x14ac:dyDescent="0.2">
      <c r="AM4484" s="1"/>
    </row>
    <row r="4485" spans="39:39" x14ac:dyDescent="0.2">
      <c r="AM4485" s="1"/>
    </row>
    <row r="4486" spans="39:39" x14ac:dyDescent="0.2">
      <c r="AM4486" s="1"/>
    </row>
    <row r="4487" spans="39:39" x14ac:dyDescent="0.2">
      <c r="AM4487" s="1"/>
    </row>
    <row r="4488" spans="39:39" x14ac:dyDescent="0.2">
      <c r="AM4488" s="1"/>
    </row>
    <row r="4489" spans="39:39" x14ac:dyDescent="0.2">
      <c r="AM4489" s="1"/>
    </row>
    <row r="4490" spans="39:39" x14ac:dyDescent="0.2">
      <c r="AM4490" s="1"/>
    </row>
    <row r="4491" spans="39:39" x14ac:dyDescent="0.2">
      <c r="AM4491" s="1"/>
    </row>
    <row r="4492" spans="39:39" x14ac:dyDescent="0.2">
      <c r="AM4492" s="1"/>
    </row>
    <row r="4493" spans="39:39" x14ac:dyDescent="0.2">
      <c r="AM4493" s="1"/>
    </row>
    <row r="4494" spans="39:39" x14ac:dyDescent="0.2">
      <c r="AM4494" s="1"/>
    </row>
    <row r="4495" spans="39:39" x14ac:dyDescent="0.2">
      <c r="AM4495" s="1"/>
    </row>
    <row r="4496" spans="39:39" x14ac:dyDescent="0.2">
      <c r="AM4496" s="1"/>
    </row>
    <row r="4497" spans="39:39" x14ac:dyDescent="0.2">
      <c r="AM4497" s="1"/>
    </row>
    <row r="4498" spans="39:39" x14ac:dyDescent="0.2">
      <c r="AM4498" s="1"/>
    </row>
    <row r="4499" spans="39:39" x14ac:dyDescent="0.2">
      <c r="AM4499" s="1"/>
    </row>
    <row r="4500" spans="39:39" x14ac:dyDescent="0.2">
      <c r="AM4500" s="1"/>
    </row>
    <row r="4501" spans="39:39" x14ac:dyDescent="0.2">
      <c r="AM4501" s="1"/>
    </row>
    <row r="4502" spans="39:39" x14ac:dyDescent="0.2">
      <c r="AM4502" s="1"/>
    </row>
  </sheetData>
  <mergeCells count="1">
    <mergeCell ref="B11:C11"/>
  </mergeCell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0629-4CF6-4D4D-9F3A-E55074E8859D}">
  <dimension ref="B1:G14"/>
  <sheetViews>
    <sheetView workbookViewId="0">
      <selection activeCell="C23" sqref="C23"/>
    </sheetView>
  </sheetViews>
  <sheetFormatPr defaultRowHeight="12.75" x14ac:dyDescent="0.2"/>
  <cols>
    <col min="6" max="6" width="15" bestFit="1" customWidth="1"/>
  </cols>
  <sheetData>
    <row r="1" spans="2:7" x14ac:dyDescent="0.2">
      <c r="F1" s="2" t="s">
        <v>14</v>
      </c>
      <c r="G1" s="8">
        <v>1.6199999999999999E-2</v>
      </c>
    </row>
    <row r="2" spans="2:7" x14ac:dyDescent="0.2">
      <c r="F2" s="2" t="s">
        <v>13</v>
      </c>
      <c r="G2" s="8">
        <v>1.9199999999999998E-2</v>
      </c>
    </row>
    <row r="3" spans="2:7" x14ac:dyDescent="0.2">
      <c r="F3" s="2" t="s">
        <v>0</v>
      </c>
      <c r="G3">
        <v>0.09</v>
      </c>
    </row>
    <row r="4" spans="2:7" x14ac:dyDescent="0.2">
      <c r="B4" s="2" t="s">
        <v>0</v>
      </c>
      <c r="C4" s="2" t="s">
        <v>1</v>
      </c>
    </row>
    <row r="5" spans="2:7" x14ac:dyDescent="0.2">
      <c r="B5">
        <v>-1</v>
      </c>
      <c r="C5" s="3">
        <f>+(60%^2*$G$1^2+40%^2*$G$2^2+2*B5*40%*60%*$G$1*$G$2)^0.5</f>
        <v>2.0400000000000045E-3</v>
      </c>
    </row>
    <row r="6" spans="2:7" x14ac:dyDescent="0.2">
      <c r="B6">
        <v>-0.75</v>
      </c>
      <c r="C6" s="3">
        <f t="shared" ref="C6:C14" si="0">+(60%^2*$G$1^2+40%^2*$G$2^2+2*B6*40%*60%*$G$1*$G$2)^0.5</f>
        <v>6.4409937121534273E-3</v>
      </c>
    </row>
    <row r="7" spans="2:7" x14ac:dyDescent="0.2">
      <c r="B7">
        <v>-0.5</v>
      </c>
      <c r="C7" s="3">
        <f t="shared" si="0"/>
        <v>8.8775672343272063E-3</v>
      </c>
    </row>
    <row r="8" spans="2:7" x14ac:dyDescent="0.2">
      <c r="B8">
        <v>-0.25</v>
      </c>
      <c r="C8" s="3">
        <f t="shared" si="0"/>
        <v>1.0776641406300944E-2</v>
      </c>
    </row>
    <row r="9" spans="2:7" x14ac:dyDescent="0.2">
      <c r="B9">
        <v>0</v>
      </c>
      <c r="C9" s="3">
        <f t="shared" si="0"/>
        <v>1.2387929609099334E-2</v>
      </c>
    </row>
    <row r="10" spans="2:7" x14ac:dyDescent="0.2">
      <c r="B10">
        <v>0.25</v>
      </c>
      <c r="C10" s="3">
        <f t="shared" si="0"/>
        <v>1.3812516063339074E-2</v>
      </c>
    </row>
    <row r="11" spans="2:7" x14ac:dyDescent="0.2">
      <c r="B11">
        <v>0.35</v>
      </c>
      <c r="C11" s="3">
        <f t="shared" si="0"/>
        <v>1.4342786340178116E-2</v>
      </c>
    </row>
    <row r="12" spans="2:7" x14ac:dyDescent="0.2">
      <c r="B12">
        <v>0.5</v>
      </c>
      <c r="C12" s="3">
        <f t="shared" si="0"/>
        <v>1.5103324137420875E-2</v>
      </c>
    </row>
    <row r="13" spans="2:7" x14ac:dyDescent="0.2">
      <c r="B13">
        <v>0.75</v>
      </c>
      <c r="C13" s="3">
        <f t="shared" si="0"/>
        <v>1.629218217428224E-2</v>
      </c>
    </row>
    <row r="14" spans="2:7" x14ac:dyDescent="0.2">
      <c r="B14">
        <v>1</v>
      </c>
      <c r="C14" s="3">
        <f t="shared" si="0"/>
        <v>1.7399999999999999E-2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Tabel 4.1</vt:lpstr>
      <vt:lpstr>Figur 4,1</vt:lpstr>
    </vt:vector>
  </TitlesOfParts>
  <Company>ftp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FTP</dc:creator>
  <cp:lastModifiedBy>Rasmus Peter Ambrosius Løvgreen</cp:lastModifiedBy>
  <dcterms:created xsi:type="dcterms:W3CDTF">2012-06-13T11:45:48Z</dcterms:created>
  <dcterms:modified xsi:type="dcterms:W3CDTF">2024-07-09T07:30:17Z</dcterms:modified>
</cp:coreProperties>
</file>